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fosbosla-my.sharepoint.com/personal/franz_besl_fosbos-landshut_de/Documents/"/>
    </mc:Choice>
  </mc:AlternateContent>
  <xr:revisionPtr revIDLastSave="597" documentId="8_{9FF949EC-DBAD-43DB-9D16-E63D5D1080A8}" xr6:coauthVersionLast="47" xr6:coauthVersionMax="47" xr10:uidLastSave="{C1A4B050-E749-4979-9416-4C233697281F}"/>
  <workbookProtection workbookAlgorithmName="SHA-512" workbookHashValue="uYj3+gXsmnCWAxQeyKA1mk1QAoBBLqWblqc9N+yb1VPSpLJWnaKAnzjfGazCzeGJVsmO+BNaALSANolLsIcvhA==" workbookSaltValue="PbTwCeatLYNgS8pzR5Ic+w==" workbookSpinCount="100000" lockStructure="1"/>
  <bookViews>
    <workbookView xWindow="158" yWindow="413" windowWidth="20130" windowHeight="12450" xr2:uid="{00000000-000D-0000-FFFF-FFFF00000000}"/>
  </bookViews>
  <sheets>
    <sheet name="Tab" sheetId="1" r:id="rId1"/>
    <sheet name="Tab_Hinter01" sheetId="6" state="hidden" r:id="rId2"/>
    <sheet name="wichtige Hinweise" sheetId="5" r:id="rId3"/>
  </sheets>
  <definedNames>
    <definedName name="_xlnm.Print_Area" localSheetId="0">Tab!$C$3:$Y$60</definedName>
    <definedName name="_xlnm.Print_Area" localSheetId="1">Tab_Hinter01!$C$3:$Y$51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U13" i="6" l="1"/>
  <c r="AW13" i="6" s="1"/>
  <c r="AW17" i="6"/>
  <c r="AW41" i="6"/>
  <c r="AW45" i="6"/>
  <c r="AW49" i="6"/>
  <c r="AW53" i="6"/>
  <c r="AW57" i="6"/>
  <c r="AW61" i="6"/>
  <c r="AW9" i="6"/>
  <c r="AV41" i="6"/>
  <c r="AV45" i="6"/>
  <c r="AV49" i="6"/>
  <c r="AV53" i="6"/>
  <c r="AV57" i="6"/>
  <c r="AV61" i="6"/>
  <c r="AU41" i="6"/>
  <c r="AU45" i="6"/>
  <c r="AU49" i="6"/>
  <c r="AU53" i="6"/>
  <c r="AU57" i="6"/>
  <c r="AU61" i="6"/>
  <c r="AH26" i="6"/>
  <c r="AH25" i="6"/>
  <c r="AI25" i="6"/>
  <c r="AO62" i="6"/>
  <c r="AN62" i="6"/>
  <c r="AM62" i="6"/>
  <c r="AL62" i="6"/>
  <c r="AK62" i="6"/>
  <c r="AJ62" i="6"/>
  <c r="AI62" i="6"/>
  <c r="AH62" i="6"/>
  <c r="T62" i="6"/>
  <c r="S62" i="6"/>
  <c r="R62" i="6"/>
  <c r="Q62" i="6"/>
  <c r="P62" i="6"/>
  <c r="O62" i="6"/>
  <c r="N62" i="6"/>
  <c r="M62" i="6"/>
  <c r="AO61" i="6"/>
  <c r="AO64" i="6"/>
  <c r="AN61" i="6"/>
  <c r="AN64" i="6"/>
  <c r="AM61" i="6"/>
  <c r="AM64" i="6"/>
  <c r="AL61" i="6"/>
  <c r="AL64" i="6"/>
  <c r="AK61" i="6"/>
  <c r="AK64" i="6"/>
  <c r="AJ61" i="6"/>
  <c r="AJ64" i="6"/>
  <c r="AI61" i="6"/>
  <c r="AI64" i="6"/>
  <c r="AH61" i="6"/>
  <c r="AH64" i="6"/>
  <c r="AD61" i="6"/>
  <c r="AC61" i="6"/>
  <c r="T61" i="6"/>
  <c r="T63" i="6"/>
  <c r="S61" i="6"/>
  <c r="S64" i="6"/>
  <c r="R61" i="6"/>
  <c r="R64" i="6"/>
  <c r="Q61" i="6"/>
  <c r="Q64" i="6"/>
  <c r="P61" i="6"/>
  <c r="P64" i="6"/>
  <c r="O61" i="6"/>
  <c r="N61" i="6"/>
  <c r="M61" i="6"/>
  <c r="I61" i="6"/>
  <c r="H61" i="6"/>
  <c r="E61" i="6"/>
  <c r="AO58" i="6"/>
  <c r="AN58" i="6"/>
  <c r="AM58" i="6"/>
  <c r="AL58" i="6"/>
  <c r="AK58" i="6"/>
  <c r="AJ58" i="6"/>
  <c r="AI58" i="6"/>
  <c r="AH58" i="6"/>
  <c r="T58" i="6"/>
  <c r="S58" i="6"/>
  <c r="R58" i="6"/>
  <c r="Q58" i="6"/>
  <c r="P58" i="6"/>
  <c r="O58" i="6"/>
  <c r="N58" i="6"/>
  <c r="M58" i="6"/>
  <c r="AO57" i="6"/>
  <c r="AO59" i="6"/>
  <c r="AN57" i="6"/>
  <c r="AN60" i="6"/>
  <c r="AM57" i="6"/>
  <c r="AM60" i="6"/>
  <c r="AL57" i="6"/>
  <c r="AL59" i="6"/>
  <c r="AK57" i="6"/>
  <c r="AK60" i="6"/>
  <c r="AJ57" i="6"/>
  <c r="AJ60" i="6"/>
  <c r="AI57" i="6"/>
  <c r="AI60" i="6"/>
  <c r="AH57" i="6"/>
  <c r="AH60" i="6"/>
  <c r="AD57" i="6"/>
  <c r="AC57" i="6"/>
  <c r="T57" i="6"/>
  <c r="T60" i="6"/>
  <c r="S57" i="6"/>
  <c r="S60" i="6"/>
  <c r="R57" i="6"/>
  <c r="R60" i="6"/>
  <c r="Q57" i="6"/>
  <c r="Q60" i="6"/>
  <c r="P57" i="6"/>
  <c r="P60" i="6"/>
  <c r="O57" i="6"/>
  <c r="N57" i="6"/>
  <c r="M57" i="6"/>
  <c r="I57" i="6"/>
  <c r="H57" i="6"/>
  <c r="E57" i="6"/>
  <c r="AO54" i="6"/>
  <c r="AN54" i="6"/>
  <c r="AM54" i="6"/>
  <c r="AL54" i="6"/>
  <c r="AK54" i="6"/>
  <c r="AJ54" i="6"/>
  <c r="AI54" i="6"/>
  <c r="AH54" i="6"/>
  <c r="T54" i="6"/>
  <c r="S54" i="6"/>
  <c r="R54" i="6"/>
  <c r="Q54" i="6"/>
  <c r="P54" i="6"/>
  <c r="O54" i="6"/>
  <c r="N54" i="6"/>
  <c r="M54" i="6"/>
  <c r="AO53" i="6"/>
  <c r="AO56" i="6"/>
  <c r="AN53" i="6"/>
  <c r="AN56" i="6"/>
  <c r="AM53" i="6"/>
  <c r="AM56" i="6"/>
  <c r="AL53" i="6"/>
  <c r="AL56" i="6"/>
  <c r="AK53" i="6"/>
  <c r="AK56" i="6"/>
  <c r="AJ53" i="6"/>
  <c r="AI53" i="6"/>
  <c r="AI55" i="6"/>
  <c r="AH53" i="6"/>
  <c r="AH55" i="6"/>
  <c r="AD53" i="6"/>
  <c r="AC53" i="6"/>
  <c r="T53" i="6"/>
  <c r="T56" i="6"/>
  <c r="S53" i="6"/>
  <c r="S56" i="6"/>
  <c r="R53" i="6"/>
  <c r="R56" i="6"/>
  <c r="Q53" i="6"/>
  <c r="Q56" i="6"/>
  <c r="P53" i="6"/>
  <c r="P56" i="6"/>
  <c r="O53" i="6"/>
  <c r="N53" i="6"/>
  <c r="M53" i="6"/>
  <c r="I53" i="6"/>
  <c r="H53" i="6"/>
  <c r="E53" i="6"/>
  <c r="AO50" i="6"/>
  <c r="AN50" i="6"/>
  <c r="AM50" i="6"/>
  <c r="AL50" i="6"/>
  <c r="AK50" i="6"/>
  <c r="AJ50" i="6"/>
  <c r="AI50" i="6"/>
  <c r="AH50" i="6"/>
  <c r="T50" i="6"/>
  <c r="S50" i="6"/>
  <c r="R50" i="6"/>
  <c r="Q50" i="6"/>
  <c r="P50" i="6"/>
  <c r="O50" i="6"/>
  <c r="N50" i="6"/>
  <c r="M50" i="6"/>
  <c r="AO49" i="6"/>
  <c r="AO52" i="6"/>
  <c r="AN49" i="6"/>
  <c r="AN52" i="6"/>
  <c r="AM49" i="6"/>
  <c r="AM52" i="6"/>
  <c r="AL49" i="6"/>
  <c r="AL52" i="6"/>
  <c r="AK49" i="6"/>
  <c r="AK52" i="6"/>
  <c r="AJ49" i="6"/>
  <c r="AJ52" i="6"/>
  <c r="AI49" i="6"/>
  <c r="AI52" i="6"/>
  <c r="AH49" i="6"/>
  <c r="AH52" i="6"/>
  <c r="AD49" i="6"/>
  <c r="AC49" i="6"/>
  <c r="T49" i="6"/>
  <c r="T51" i="6"/>
  <c r="S49" i="6"/>
  <c r="S52" i="6"/>
  <c r="R49" i="6"/>
  <c r="R52" i="6"/>
  <c r="Q49" i="6"/>
  <c r="Q52" i="6"/>
  <c r="P49" i="6"/>
  <c r="P52" i="6"/>
  <c r="O49" i="6"/>
  <c r="N49" i="6"/>
  <c r="M49" i="6"/>
  <c r="I49" i="6"/>
  <c r="H49" i="6"/>
  <c r="E49" i="6"/>
  <c r="AO64" i="1"/>
  <c r="AN64" i="1"/>
  <c r="AM64" i="1"/>
  <c r="AL64" i="1"/>
  <c r="AK64" i="1"/>
  <c r="AJ64" i="1"/>
  <c r="AI64" i="1"/>
  <c r="AH64" i="1"/>
  <c r="T64" i="1"/>
  <c r="S64" i="1"/>
  <c r="R64" i="1"/>
  <c r="Q64" i="1"/>
  <c r="P64" i="1"/>
  <c r="O64" i="1"/>
  <c r="N64" i="1"/>
  <c r="M64" i="1"/>
  <c r="AO63" i="1"/>
  <c r="AN63" i="1"/>
  <c r="AM63" i="1"/>
  <c r="AL63" i="1"/>
  <c r="AK63" i="1"/>
  <c r="AJ63" i="1"/>
  <c r="AI63" i="1"/>
  <c r="AH63" i="1"/>
  <c r="T63" i="1"/>
  <c r="S63" i="1"/>
  <c r="R63" i="1"/>
  <c r="Q63" i="1"/>
  <c r="P63" i="1"/>
  <c r="O63" i="1"/>
  <c r="N63" i="1"/>
  <c r="M63" i="1"/>
  <c r="AO60" i="1"/>
  <c r="AN60" i="1"/>
  <c r="AM60" i="1"/>
  <c r="AL60" i="1"/>
  <c r="AK60" i="1"/>
  <c r="AJ60" i="1"/>
  <c r="AI60" i="1"/>
  <c r="AH60" i="1"/>
  <c r="T60" i="1"/>
  <c r="S60" i="1"/>
  <c r="R60" i="1"/>
  <c r="Q60" i="1"/>
  <c r="P60" i="1"/>
  <c r="O60" i="1"/>
  <c r="N60" i="1"/>
  <c r="M60" i="1"/>
  <c r="AO59" i="1"/>
  <c r="AN59" i="1"/>
  <c r="AM59" i="1"/>
  <c r="AL59" i="1"/>
  <c r="AK59" i="1"/>
  <c r="AJ59" i="1"/>
  <c r="AI59" i="1"/>
  <c r="AH59" i="1"/>
  <c r="T59" i="1"/>
  <c r="S59" i="1"/>
  <c r="R59" i="1"/>
  <c r="Q59" i="1"/>
  <c r="P59" i="1"/>
  <c r="O59" i="1"/>
  <c r="N59" i="1"/>
  <c r="M59" i="1"/>
  <c r="AO56" i="1"/>
  <c r="AN56" i="1"/>
  <c r="AM56" i="1"/>
  <c r="AL56" i="1"/>
  <c r="AK56" i="1"/>
  <c r="AJ56" i="1"/>
  <c r="AI56" i="1"/>
  <c r="AH56" i="1"/>
  <c r="T56" i="1"/>
  <c r="S56" i="1"/>
  <c r="R56" i="1"/>
  <c r="Q56" i="1"/>
  <c r="P56" i="1"/>
  <c r="O56" i="1"/>
  <c r="N56" i="1"/>
  <c r="M56" i="1"/>
  <c r="AO55" i="1"/>
  <c r="AN55" i="1"/>
  <c r="AM55" i="1"/>
  <c r="AL55" i="1"/>
  <c r="AK55" i="1"/>
  <c r="AJ55" i="1"/>
  <c r="AI55" i="1"/>
  <c r="AH55" i="1"/>
  <c r="T55" i="1"/>
  <c r="S55" i="1"/>
  <c r="R55" i="1"/>
  <c r="Q55" i="1"/>
  <c r="P55" i="1"/>
  <c r="O55" i="1"/>
  <c r="N55" i="1"/>
  <c r="M55" i="1"/>
  <c r="AO52" i="1"/>
  <c r="AN52" i="1"/>
  <c r="AM52" i="1"/>
  <c r="AL52" i="1"/>
  <c r="AK52" i="1"/>
  <c r="AJ52" i="1"/>
  <c r="AI52" i="1"/>
  <c r="AH52" i="1"/>
  <c r="T52" i="1"/>
  <c r="S52" i="1"/>
  <c r="R52" i="1"/>
  <c r="Q52" i="1"/>
  <c r="P52" i="1"/>
  <c r="O52" i="1"/>
  <c r="N52" i="1"/>
  <c r="M52" i="1"/>
  <c r="AO51" i="1"/>
  <c r="AN51" i="1"/>
  <c r="AM51" i="1"/>
  <c r="AL51" i="1"/>
  <c r="AK51" i="1"/>
  <c r="AJ51" i="1"/>
  <c r="AI51" i="1"/>
  <c r="AH51" i="1"/>
  <c r="T51" i="1"/>
  <c r="S51" i="1"/>
  <c r="R51" i="1"/>
  <c r="Q51" i="1"/>
  <c r="P51" i="1"/>
  <c r="O51" i="1"/>
  <c r="N51" i="1"/>
  <c r="M51" i="1"/>
  <c r="AJ56" i="6"/>
  <c r="J61" i="6"/>
  <c r="J61" i="1"/>
  <c r="O64" i="6"/>
  <c r="AE49" i="6"/>
  <c r="AE49" i="1"/>
  <c r="J57" i="6"/>
  <c r="J57" i="1"/>
  <c r="O60" i="6"/>
  <c r="M60" i="6"/>
  <c r="Q59" i="6"/>
  <c r="AE61" i="6"/>
  <c r="AE61" i="1"/>
  <c r="AI56" i="6"/>
  <c r="J53" i="6"/>
  <c r="J53" i="1"/>
  <c r="M55" i="6"/>
  <c r="AH56" i="6"/>
  <c r="N64" i="6"/>
  <c r="M51" i="6"/>
  <c r="T52" i="6"/>
  <c r="AE53" i="6"/>
  <c r="AE53" i="1"/>
  <c r="O56" i="6"/>
  <c r="AJ55" i="6"/>
  <c r="N60" i="6"/>
  <c r="AO60" i="6"/>
  <c r="AH63" i="6"/>
  <c r="T64" i="6"/>
  <c r="AN63" i="6"/>
  <c r="T59" i="6"/>
  <c r="S63" i="6"/>
  <c r="AO63" i="6"/>
  <c r="O52" i="6"/>
  <c r="AE57" i="6"/>
  <c r="AE57" i="1"/>
  <c r="AN59" i="6"/>
  <c r="N55" i="6"/>
  <c r="S59" i="6"/>
  <c r="AH51" i="6"/>
  <c r="AO51" i="6"/>
  <c r="J49" i="6"/>
  <c r="J49" i="1"/>
  <c r="N52" i="6"/>
  <c r="M64" i="6"/>
  <c r="M63" i="6"/>
  <c r="N63" i="6"/>
  <c r="AI63" i="6"/>
  <c r="AJ63" i="6"/>
  <c r="P63" i="6"/>
  <c r="AK63" i="6"/>
  <c r="O63" i="6"/>
  <c r="Q63" i="6"/>
  <c r="AL63" i="6"/>
  <c r="R63" i="6"/>
  <c r="AM63" i="6"/>
  <c r="M59" i="6"/>
  <c r="AH59" i="6"/>
  <c r="N59" i="6"/>
  <c r="AI59" i="6"/>
  <c r="O59" i="6"/>
  <c r="AJ59" i="6"/>
  <c r="P59" i="6"/>
  <c r="AK59" i="6"/>
  <c r="AL60" i="6"/>
  <c r="R59" i="6"/>
  <c r="AM59" i="6"/>
  <c r="N56" i="6"/>
  <c r="P55" i="6"/>
  <c r="AK55" i="6"/>
  <c r="M56" i="6"/>
  <c r="Q55" i="6"/>
  <c r="AL55" i="6"/>
  <c r="R55" i="6"/>
  <c r="AM55" i="6"/>
  <c r="O55" i="6"/>
  <c r="S55" i="6"/>
  <c r="AN55" i="6"/>
  <c r="T55" i="6"/>
  <c r="AO55" i="6"/>
  <c r="M52" i="6"/>
  <c r="N51" i="6"/>
  <c r="AI51" i="6"/>
  <c r="O51" i="6"/>
  <c r="AJ51" i="6"/>
  <c r="Q51" i="6"/>
  <c r="AL51" i="6"/>
  <c r="P51" i="6"/>
  <c r="AK51" i="6"/>
  <c r="R51" i="6"/>
  <c r="AM51" i="6"/>
  <c r="S51" i="6"/>
  <c r="AN51" i="6"/>
  <c r="S13" i="6"/>
  <c r="S14" i="6"/>
  <c r="E45" i="6"/>
  <c r="E41" i="6"/>
  <c r="E37" i="6"/>
  <c r="E33" i="6"/>
  <c r="E29" i="6"/>
  <c r="E25" i="6"/>
  <c r="E21" i="6"/>
  <c r="E17" i="6"/>
  <c r="E13" i="6"/>
  <c r="H9" i="6"/>
  <c r="J9" i="6" s="1"/>
  <c r="I9" i="6"/>
  <c r="AO48" i="1"/>
  <c r="AN48" i="1"/>
  <c r="AM48" i="1"/>
  <c r="AL48" i="1"/>
  <c r="AK48" i="1"/>
  <c r="AJ48" i="1"/>
  <c r="AI48" i="1"/>
  <c r="AH48" i="1"/>
  <c r="AO47" i="1"/>
  <c r="AN47" i="1"/>
  <c r="AM47" i="1"/>
  <c r="AL47" i="1"/>
  <c r="AK47" i="1"/>
  <c r="AJ47" i="1"/>
  <c r="AI47" i="1"/>
  <c r="AH47" i="1"/>
  <c r="AO44" i="1"/>
  <c r="AN44" i="1"/>
  <c r="AM44" i="1"/>
  <c r="AL44" i="1"/>
  <c r="AK44" i="1"/>
  <c r="AJ44" i="1"/>
  <c r="AI44" i="1"/>
  <c r="AH44" i="1"/>
  <c r="AO43" i="1"/>
  <c r="AN43" i="1"/>
  <c r="AM43" i="1"/>
  <c r="AL43" i="1"/>
  <c r="AK43" i="1"/>
  <c r="AJ43" i="1"/>
  <c r="AI43" i="1"/>
  <c r="AH43" i="1"/>
  <c r="AO40" i="1"/>
  <c r="AN40" i="1"/>
  <c r="AM40" i="1"/>
  <c r="AL40" i="1"/>
  <c r="AK40" i="1"/>
  <c r="AJ40" i="1"/>
  <c r="AI40" i="1"/>
  <c r="AH40" i="1"/>
  <c r="AO39" i="1"/>
  <c r="AN39" i="1"/>
  <c r="AM39" i="1"/>
  <c r="AL39" i="1"/>
  <c r="AK39" i="1"/>
  <c r="AJ39" i="1"/>
  <c r="AI39" i="1"/>
  <c r="AH39" i="1"/>
  <c r="AO36" i="1"/>
  <c r="AN36" i="1"/>
  <c r="AM36" i="1"/>
  <c r="AL36" i="1"/>
  <c r="AK36" i="1"/>
  <c r="AJ36" i="1"/>
  <c r="AI36" i="1"/>
  <c r="AH36" i="1"/>
  <c r="AO35" i="1"/>
  <c r="AN35" i="1"/>
  <c r="AM35" i="1"/>
  <c r="AL35" i="1"/>
  <c r="AK35" i="1"/>
  <c r="AJ35" i="1"/>
  <c r="AI35" i="1"/>
  <c r="AH35" i="1"/>
  <c r="AO32" i="1"/>
  <c r="AN32" i="1"/>
  <c r="AM32" i="1"/>
  <c r="AL32" i="1"/>
  <c r="AK32" i="1"/>
  <c r="AJ32" i="1"/>
  <c r="AI32" i="1"/>
  <c r="AH32" i="1"/>
  <c r="AO31" i="1"/>
  <c r="AN31" i="1"/>
  <c r="AM31" i="1"/>
  <c r="AL31" i="1"/>
  <c r="AK31" i="1"/>
  <c r="AJ31" i="1"/>
  <c r="AI31" i="1"/>
  <c r="AH31" i="1"/>
  <c r="AO28" i="1"/>
  <c r="AN28" i="1"/>
  <c r="AM28" i="1"/>
  <c r="AL28" i="1"/>
  <c r="AK28" i="1"/>
  <c r="AJ28" i="1"/>
  <c r="AI28" i="1"/>
  <c r="AH28" i="1"/>
  <c r="AO27" i="1"/>
  <c r="AN27" i="1"/>
  <c r="AM27" i="1"/>
  <c r="AL27" i="1"/>
  <c r="AK27" i="1"/>
  <c r="AJ27" i="1"/>
  <c r="AI27" i="1"/>
  <c r="AH27" i="1"/>
  <c r="AO24" i="1"/>
  <c r="AN24" i="1"/>
  <c r="AM24" i="1"/>
  <c r="AL24" i="1"/>
  <c r="AK24" i="1"/>
  <c r="AJ24" i="1"/>
  <c r="AI24" i="1"/>
  <c r="AH24" i="1"/>
  <c r="AO23" i="1"/>
  <c r="AN23" i="1"/>
  <c r="AM23" i="1"/>
  <c r="AL23" i="1"/>
  <c r="AK23" i="1"/>
  <c r="AJ23" i="1"/>
  <c r="AI23" i="1"/>
  <c r="AH23" i="1"/>
  <c r="AO20" i="1"/>
  <c r="AN20" i="1"/>
  <c r="AM20" i="1"/>
  <c r="AL20" i="1"/>
  <c r="AK20" i="1"/>
  <c r="AJ20" i="1"/>
  <c r="AI20" i="1"/>
  <c r="AH20" i="1"/>
  <c r="AO19" i="1"/>
  <c r="AN19" i="1"/>
  <c r="AM19" i="1"/>
  <c r="AL19" i="1"/>
  <c r="AK19" i="1"/>
  <c r="AJ19" i="1"/>
  <c r="AI19" i="1"/>
  <c r="AH19" i="1"/>
  <c r="AO16" i="1"/>
  <c r="AN16" i="1"/>
  <c r="AM16" i="1"/>
  <c r="AL16" i="1"/>
  <c r="AK16" i="1"/>
  <c r="AJ16" i="1"/>
  <c r="AI16" i="1"/>
  <c r="AH16" i="1"/>
  <c r="AO15" i="1"/>
  <c r="AN15" i="1"/>
  <c r="AM15" i="1"/>
  <c r="AL15" i="1"/>
  <c r="AK15" i="1"/>
  <c r="AJ15" i="1"/>
  <c r="AI15" i="1"/>
  <c r="AH15" i="1"/>
  <c r="AO12" i="1"/>
  <c r="AN12" i="1"/>
  <c r="AM12" i="1"/>
  <c r="AL12" i="1"/>
  <c r="AK12" i="1"/>
  <c r="AJ12" i="1"/>
  <c r="AI12" i="1"/>
  <c r="AH12" i="1"/>
  <c r="AO11" i="1"/>
  <c r="AN11" i="1"/>
  <c r="AM11" i="1"/>
  <c r="AL11" i="1"/>
  <c r="AK11" i="1"/>
  <c r="AJ11" i="1"/>
  <c r="AI11" i="1"/>
  <c r="AH11" i="1"/>
  <c r="AO46" i="6"/>
  <c r="AN46" i="6"/>
  <c r="AM46" i="6"/>
  <c r="AL46" i="6"/>
  <c r="AK46" i="6"/>
  <c r="AJ46" i="6"/>
  <c r="AI46" i="6"/>
  <c r="AH46" i="6"/>
  <c r="AO45" i="6"/>
  <c r="AO48" i="6"/>
  <c r="AN45" i="6"/>
  <c r="AN48" i="6"/>
  <c r="AM45" i="6"/>
  <c r="AM48" i="6"/>
  <c r="AL45" i="6"/>
  <c r="AK45" i="6"/>
  <c r="AK48" i="6"/>
  <c r="AJ45" i="6"/>
  <c r="AJ48" i="6"/>
  <c r="AI45" i="6"/>
  <c r="AI48" i="6"/>
  <c r="AH45" i="6"/>
  <c r="AD45" i="6"/>
  <c r="AC45" i="6"/>
  <c r="AO42" i="6"/>
  <c r="AN42" i="6"/>
  <c r="AM42" i="6"/>
  <c r="AL42" i="6"/>
  <c r="AK42" i="6"/>
  <c r="AJ42" i="6"/>
  <c r="AI42" i="6"/>
  <c r="AH42" i="6"/>
  <c r="AO41" i="6"/>
  <c r="AO44" i="6"/>
  <c r="AN41" i="6"/>
  <c r="AN43" i="6"/>
  <c r="AM41" i="6"/>
  <c r="AM44" i="6"/>
  <c r="AL41" i="6"/>
  <c r="AK41" i="6"/>
  <c r="AK44" i="6"/>
  <c r="AJ41" i="6"/>
  <c r="AJ44" i="6"/>
  <c r="AI41" i="6"/>
  <c r="AI44" i="6"/>
  <c r="AH41" i="6"/>
  <c r="AD41" i="6"/>
  <c r="AC41" i="6"/>
  <c r="AO38" i="6"/>
  <c r="AN38" i="6"/>
  <c r="AM38" i="6"/>
  <c r="AL38" i="6"/>
  <c r="AK38" i="6"/>
  <c r="AJ38" i="6"/>
  <c r="AI38" i="6"/>
  <c r="AH38" i="6"/>
  <c r="AO37" i="6"/>
  <c r="AO40" i="6"/>
  <c r="AN37" i="6"/>
  <c r="AN40" i="6"/>
  <c r="AM37" i="6"/>
  <c r="AM40" i="6"/>
  <c r="AL37" i="6"/>
  <c r="AK37" i="6"/>
  <c r="AK40" i="6"/>
  <c r="AJ37" i="6"/>
  <c r="AJ40" i="6"/>
  <c r="AI37" i="6"/>
  <c r="AI40" i="6"/>
  <c r="AH37" i="6"/>
  <c r="AD37" i="6"/>
  <c r="AC37" i="6"/>
  <c r="AO34" i="6"/>
  <c r="AN34" i="6"/>
  <c r="AM34" i="6"/>
  <c r="AL34" i="6"/>
  <c r="AK34" i="6"/>
  <c r="AJ34" i="6"/>
  <c r="AI34" i="6"/>
  <c r="AH34" i="6"/>
  <c r="AO33" i="6"/>
  <c r="AO36" i="6"/>
  <c r="AN33" i="6"/>
  <c r="AN35" i="6"/>
  <c r="AM33" i="6"/>
  <c r="AM36" i="6"/>
  <c r="AL33" i="6"/>
  <c r="AK33" i="6"/>
  <c r="AK36" i="6"/>
  <c r="AJ33" i="6"/>
  <c r="AJ36" i="6"/>
  <c r="AI33" i="6"/>
  <c r="AI36" i="6"/>
  <c r="AH33" i="6"/>
  <c r="AD33" i="6"/>
  <c r="AC33" i="6"/>
  <c r="AO30" i="6"/>
  <c r="AN30" i="6"/>
  <c r="AM30" i="6"/>
  <c r="AL30" i="6"/>
  <c r="AK30" i="6"/>
  <c r="AJ30" i="6"/>
  <c r="AI30" i="6"/>
  <c r="AH30" i="6"/>
  <c r="AO29" i="6"/>
  <c r="AO32" i="6"/>
  <c r="AN29" i="6"/>
  <c r="AN32" i="6"/>
  <c r="AM29" i="6"/>
  <c r="AM32" i="6"/>
  <c r="AL29" i="6"/>
  <c r="AK29" i="6"/>
  <c r="AK31" i="6" s="1"/>
  <c r="AK32" i="6"/>
  <c r="AJ29" i="6"/>
  <c r="AJ31" i="6" s="1"/>
  <c r="AI29" i="6"/>
  <c r="AI32" i="6" s="1"/>
  <c r="AH29" i="6"/>
  <c r="AD29" i="6"/>
  <c r="AC29" i="6"/>
  <c r="AO26" i="6"/>
  <c r="AN26" i="6"/>
  <c r="AM26" i="6"/>
  <c r="AL26" i="6"/>
  <c r="AK26" i="6"/>
  <c r="AJ26" i="6"/>
  <c r="AI26" i="6"/>
  <c r="AO25" i="6"/>
  <c r="AO28" i="6"/>
  <c r="AN25" i="6"/>
  <c r="AN27" i="6"/>
  <c r="AM25" i="6"/>
  <c r="AM28" i="6"/>
  <c r="AL25" i="6"/>
  <c r="AK25" i="6"/>
  <c r="AK28" i="6"/>
  <c r="AJ25" i="6"/>
  <c r="AI28" i="6"/>
  <c r="AD25" i="6"/>
  <c r="AC25" i="6"/>
  <c r="AO22" i="6"/>
  <c r="AN22" i="6"/>
  <c r="AM22" i="6"/>
  <c r="AL22" i="6"/>
  <c r="AK22" i="6"/>
  <c r="AJ22" i="6"/>
  <c r="AI22" i="6"/>
  <c r="AH22" i="6"/>
  <c r="AO21" i="6"/>
  <c r="AO24" i="6"/>
  <c r="AN21" i="6"/>
  <c r="AN23" i="6"/>
  <c r="AM21" i="6"/>
  <c r="AM24" i="6"/>
  <c r="AL21" i="6"/>
  <c r="AK21" i="6"/>
  <c r="AK24" i="6"/>
  <c r="AJ21" i="6"/>
  <c r="AI21" i="6"/>
  <c r="AI23" i="6" s="1"/>
  <c r="AP21" i="6" s="1"/>
  <c r="AI24" i="6"/>
  <c r="AH21" i="6"/>
  <c r="AD21" i="6"/>
  <c r="AC21" i="6"/>
  <c r="AO18" i="6"/>
  <c r="AN18" i="6"/>
  <c r="AM18" i="6"/>
  <c r="AL18" i="6"/>
  <c r="AK18" i="6"/>
  <c r="AJ18" i="6"/>
  <c r="AI18" i="6"/>
  <c r="AH18" i="6"/>
  <c r="AO17" i="6"/>
  <c r="AO20" i="6"/>
  <c r="AN17" i="6"/>
  <c r="AN20" i="6"/>
  <c r="AM17" i="6"/>
  <c r="AM20" i="6"/>
  <c r="AL17" i="6"/>
  <c r="AK17" i="6"/>
  <c r="AK20" i="6"/>
  <c r="AJ17" i="6"/>
  <c r="AJ19" i="6"/>
  <c r="AI17" i="6"/>
  <c r="AH17" i="6"/>
  <c r="AD17" i="6"/>
  <c r="AC17" i="6"/>
  <c r="AE17" i="6" s="1"/>
  <c r="AE17" i="1" s="1"/>
  <c r="AO14" i="6"/>
  <c r="AN14" i="6"/>
  <c r="AM14" i="6"/>
  <c r="AL14" i="6"/>
  <c r="AK14" i="6"/>
  <c r="AJ14" i="6"/>
  <c r="AI14" i="6"/>
  <c r="AH14" i="6"/>
  <c r="AO13" i="6"/>
  <c r="AO16" i="6"/>
  <c r="AN13" i="6"/>
  <c r="AN15" i="6"/>
  <c r="AM13" i="6"/>
  <c r="AM16" i="6"/>
  <c r="AL13" i="6"/>
  <c r="AK13" i="6"/>
  <c r="AK16" i="6"/>
  <c r="AJ13" i="6"/>
  <c r="AJ16" i="6"/>
  <c r="AI13" i="6"/>
  <c r="AI16" i="6"/>
  <c r="AH13" i="6"/>
  <c r="AD13" i="6"/>
  <c r="AC13" i="6"/>
  <c r="AO10" i="6"/>
  <c r="AN10" i="6"/>
  <c r="AM10" i="6"/>
  <c r="AL10" i="6"/>
  <c r="AK10" i="6"/>
  <c r="AJ10" i="6"/>
  <c r="AI10" i="6"/>
  <c r="AH10" i="6"/>
  <c r="AO9" i="6"/>
  <c r="AO12" i="6"/>
  <c r="AN9" i="6"/>
  <c r="AN11" i="6"/>
  <c r="AM9" i="6"/>
  <c r="AM12" i="6"/>
  <c r="AL9" i="6"/>
  <c r="AK9" i="6"/>
  <c r="AK12" i="6"/>
  <c r="AJ9" i="6"/>
  <c r="AI9" i="6"/>
  <c r="AI12" i="6"/>
  <c r="AH9" i="6"/>
  <c r="AD9" i="6"/>
  <c r="AC9" i="6"/>
  <c r="Z9" i="6"/>
  <c r="T46" i="6"/>
  <c r="S46" i="6"/>
  <c r="R46" i="6"/>
  <c r="Q46" i="6"/>
  <c r="P46" i="6"/>
  <c r="O46" i="6"/>
  <c r="N46" i="6"/>
  <c r="M46" i="6"/>
  <c r="T45" i="6"/>
  <c r="T47" i="6"/>
  <c r="S45" i="6"/>
  <c r="S47" i="6"/>
  <c r="R45" i="6"/>
  <c r="R47" i="6"/>
  <c r="Q45" i="6"/>
  <c r="Q48" i="6"/>
  <c r="P45" i="6"/>
  <c r="P48" i="6"/>
  <c r="O45" i="6"/>
  <c r="O48" i="6"/>
  <c r="N45" i="6"/>
  <c r="N47" i="6"/>
  <c r="M45" i="6"/>
  <c r="M48" i="6"/>
  <c r="T42" i="6"/>
  <c r="S42" i="6"/>
  <c r="R42" i="6"/>
  <c r="Q42" i="6"/>
  <c r="P42" i="6"/>
  <c r="O42" i="6"/>
  <c r="N42" i="6"/>
  <c r="M42" i="6"/>
  <c r="T41" i="6"/>
  <c r="T44" i="6"/>
  <c r="S41" i="6"/>
  <c r="R41" i="6"/>
  <c r="Q41" i="6"/>
  <c r="Q44" i="6"/>
  <c r="P41" i="6"/>
  <c r="P44" i="6"/>
  <c r="O41" i="6"/>
  <c r="N41" i="6"/>
  <c r="M41" i="6"/>
  <c r="M44" i="6"/>
  <c r="T38" i="6"/>
  <c r="S38" i="6"/>
  <c r="R38" i="6"/>
  <c r="Q38" i="6"/>
  <c r="P38" i="6"/>
  <c r="O38" i="6"/>
  <c r="N38" i="6"/>
  <c r="M38" i="6"/>
  <c r="T37" i="6"/>
  <c r="T40" i="6"/>
  <c r="S37" i="6"/>
  <c r="S40" i="6"/>
  <c r="R37" i="6"/>
  <c r="R39" i="6" s="1"/>
  <c r="Q37" i="6"/>
  <c r="P37" i="6"/>
  <c r="P40" i="6"/>
  <c r="O37" i="6"/>
  <c r="O40" i="6"/>
  <c r="N37" i="6"/>
  <c r="N39" i="6" s="1"/>
  <c r="M37" i="6"/>
  <c r="T34" i="6"/>
  <c r="S34" i="6"/>
  <c r="R34" i="6"/>
  <c r="Q34" i="6"/>
  <c r="P34" i="6"/>
  <c r="O34" i="6"/>
  <c r="N34" i="6"/>
  <c r="M34" i="6"/>
  <c r="T33" i="6"/>
  <c r="T36" i="6"/>
  <c r="S33" i="6"/>
  <c r="S35" i="6"/>
  <c r="R33" i="6"/>
  <c r="R36" i="6"/>
  <c r="Q33" i="6"/>
  <c r="P33" i="6"/>
  <c r="P36" i="6"/>
  <c r="O33" i="6"/>
  <c r="O35" i="6"/>
  <c r="N33" i="6"/>
  <c r="N35" i="6" s="1"/>
  <c r="M33" i="6"/>
  <c r="T30" i="6"/>
  <c r="S30" i="6"/>
  <c r="R30" i="6"/>
  <c r="Q30" i="6"/>
  <c r="P30" i="6"/>
  <c r="O30" i="6"/>
  <c r="N30" i="6"/>
  <c r="M30" i="6"/>
  <c r="M31" i="6" s="1"/>
  <c r="T29" i="6"/>
  <c r="T32" i="6"/>
  <c r="S29" i="6"/>
  <c r="S31" i="6"/>
  <c r="R29" i="6"/>
  <c r="R32" i="6"/>
  <c r="Q29" i="6"/>
  <c r="P29" i="6"/>
  <c r="P32" i="6"/>
  <c r="O29" i="6"/>
  <c r="O31" i="6"/>
  <c r="N29" i="6"/>
  <c r="N32" i="6" s="1"/>
  <c r="M29" i="6"/>
  <c r="T26" i="6"/>
  <c r="S26" i="6"/>
  <c r="R26" i="6"/>
  <c r="Q26" i="6"/>
  <c r="P26" i="6"/>
  <c r="O26" i="6"/>
  <c r="N26" i="6"/>
  <c r="M26" i="6"/>
  <c r="T25" i="6"/>
  <c r="T28" i="6"/>
  <c r="S25" i="6"/>
  <c r="S27" i="6"/>
  <c r="R25" i="6"/>
  <c r="R27" i="6"/>
  <c r="Q25" i="6"/>
  <c r="Q28" i="6"/>
  <c r="P25" i="6"/>
  <c r="P28" i="6"/>
  <c r="O25" i="6"/>
  <c r="N25" i="6"/>
  <c r="N28" i="6"/>
  <c r="M25" i="6"/>
  <c r="AU25" i="6" s="1"/>
  <c r="T22" i="6"/>
  <c r="S22" i="6"/>
  <c r="R22" i="6"/>
  <c r="Q22" i="6"/>
  <c r="P22" i="6"/>
  <c r="O22" i="6"/>
  <c r="N22" i="6"/>
  <c r="M22" i="6"/>
  <c r="T21" i="6"/>
  <c r="T23" i="6"/>
  <c r="S21" i="6"/>
  <c r="S24" i="6"/>
  <c r="R21" i="6"/>
  <c r="R24" i="6"/>
  <c r="Q21" i="6"/>
  <c r="Q23" i="6"/>
  <c r="P21" i="6"/>
  <c r="P24" i="6" s="1"/>
  <c r="O21" i="6"/>
  <c r="N21" i="6"/>
  <c r="N23" i="6" s="1"/>
  <c r="M21" i="6"/>
  <c r="M24" i="6" s="1"/>
  <c r="T18" i="6"/>
  <c r="S18" i="6"/>
  <c r="R18" i="6"/>
  <c r="Q18" i="6"/>
  <c r="P18" i="6"/>
  <c r="O18" i="6"/>
  <c r="N18" i="6"/>
  <c r="M18" i="6"/>
  <c r="T17" i="6"/>
  <c r="T19" i="6"/>
  <c r="S17" i="6"/>
  <c r="S20" i="6"/>
  <c r="R17" i="6"/>
  <c r="R19" i="6"/>
  <c r="Q17" i="6"/>
  <c r="Q20" i="6"/>
  <c r="P17" i="6"/>
  <c r="P20" i="6"/>
  <c r="O17" i="6"/>
  <c r="O20" i="6"/>
  <c r="N17" i="6"/>
  <c r="N20" i="6" s="1"/>
  <c r="M17" i="6"/>
  <c r="M19" i="6"/>
  <c r="T14" i="6"/>
  <c r="R14" i="6"/>
  <c r="Q14" i="6"/>
  <c r="P14" i="6"/>
  <c r="O14" i="6"/>
  <c r="N14" i="6"/>
  <c r="M14" i="6"/>
  <c r="M15" i="6" s="1"/>
  <c r="T13" i="6"/>
  <c r="T16" i="6"/>
  <c r="R13" i="6"/>
  <c r="Q13" i="6"/>
  <c r="Q16" i="6" s="1"/>
  <c r="P13" i="6"/>
  <c r="P16" i="6"/>
  <c r="O13" i="6"/>
  <c r="N13" i="6"/>
  <c r="M13" i="6"/>
  <c r="M10" i="6"/>
  <c r="N10" i="6"/>
  <c r="O10" i="6"/>
  <c r="P10" i="6"/>
  <c r="Q10" i="6"/>
  <c r="R10" i="6"/>
  <c r="S10" i="6"/>
  <c r="T10" i="6"/>
  <c r="N9" i="6"/>
  <c r="O9" i="6"/>
  <c r="O12" i="6"/>
  <c r="P9" i="6"/>
  <c r="P12" i="6"/>
  <c r="Q9" i="6"/>
  <c r="Q11" i="6" s="1"/>
  <c r="R9" i="6"/>
  <c r="S9" i="6"/>
  <c r="T9" i="6"/>
  <c r="T12" i="6"/>
  <c r="M9" i="6"/>
  <c r="M11" i="6" s="1"/>
  <c r="I45" i="6"/>
  <c r="H45" i="6"/>
  <c r="I41" i="6"/>
  <c r="H41" i="6"/>
  <c r="I37" i="6"/>
  <c r="H37" i="6"/>
  <c r="J37" i="6" s="1"/>
  <c r="J37" i="1" s="1"/>
  <c r="I33" i="6"/>
  <c r="H33" i="6"/>
  <c r="I29" i="6"/>
  <c r="H29" i="6"/>
  <c r="J29" i="6" s="1"/>
  <c r="I25" i="6"/>
  <c r="H25" i="6"/>
  <c r="J25" i="6" s="1"/>
  <c r="J25" i="1" s="1"/>
  <c r="I21" i="6"/>
  <c r="H21" i="6"/>
  <c r="J21" i="6" s="1"/>
  <c r="J21" i="1" s="1"/>
  <c r="I17" i="6"/>
  <c r="H17" i="6"/>
  <c r="I13" i="6"/>
  <c r="H13" i="6"/>
  <c r="J13" i="6" s="1"/>
  <c r="E9" i="6"/>
  <c r="T48" i="1"/>
  <c r="S48" i="1"/>
  <c r="R48" i="1"/>
  <c r="Q48" i="1"/>
  <c r="P48" i="1"/>
  <c r="O48" i="1"/>
  <c r="N48" i="1"/>
  <c r="M48" i="1"/>
  <c r="T47" i="1"/>
  <c r="S47" i="1"/>
  <c r="R47" i="1"/>
  <c r="Q47" i="1"/>
  <c r="P47" i="1"/>
  <c r="O47" i="1"/>
  <c r="N47" i="1"/>
  <c r="M47" i="1"/>
  <c r="T44" i="1"/>
  <c r="S44" i="1"/>
  <c r="R44" i="1"/>
  <c r="Q44" i="1"/>
  <c r="P44" i="1"/>
  <c r="O44" i="1"/>
  <c r="N44" i="1"/>
  <c r="M44" i="1"/>
  <c r="T43" i="1"/>
  <c r="S43" i="1"/>
  <c r="R43" i="1"/>
  <c r="Q43" i="1"/>
  <c r="P43" i="1"/>
  <c r="O43" i="1"/>
  <c r="N43" i="1"/>
  <c r="M43" i="1"/>
  <c r="T40" i="1"/>
  <c r="S40" i="1"/>
  <c r="R40" i="1"/>
  <c r="Q40" i="1"/>
  <c r="P40" i="1"/>
  <c r="O40" i="1"/>
  <c r="N40" i="1"/>
  <c r="M40" i="1"/>
  <c r="T39" i="1"/>
  <c r="S39" i="1"/>
  <c r="R39" i="1"/>
  <c r="Q39" i="1"/>
  <c r="P39" i="1"/>
  <c r="O39" i="1"/>
  <c r="N39" i="1"/>
  <c r="M39" i="1"/>
  <c r="T36" i="1"/>
  <c r="S36" i="1"/>
  <c r="R36" i="1"/>
  <c r="Q36" i="1"/>
  <c r="P36" i="1"/>
  <c r="O36" i="1"/>
  <c r="N36" i="1"/>
  <c r="M36" i="1"/>
  <c r="T35" i="1"/>
  <c r="S35" i="1"/>
  <c r="R35" i="1"/>
  <c r="Q35" i="1"/>
  <c r="P35" i="1"/>
  <c r="O35" i="1"/>
  <c r="N35" i="1"/>
  <c r="M35" i="1"/>
  <c r="T32" i="1"/>
  <c r="S32" i="1"/>
  <c r="R32" i="1"/>
  <c r="Q32" i="1"/>
  <c r="P32" i="1"/>
  <c r="O32" i="1"/>
  <c r="N32" i="1"/>
  <c r="M32" i="1"/>
  <c r="T31" i="1"/>
  <c r="S31" i="1"/>
  <c r="R31" i="1"/>
  <c r="Q31" i="1"/>
  <c r="P31" i="1"/>
  <c r="O31" i="1"/>
  <c r="N31" i="1"/>
  <c r="M31" i="1"/>
  <c r="T28" i="1"/>
  <c r="S28" i="1"/>
  <c r="R28" i="1"/>
  <c r="Q28" i="1"/>
  <c r="P28" i="1"/>
  <c r="O28" i="1"/>
  <c r="N28" i="1"/>
  <c r="M28" i="1"/>
  <c r="T27" i="1"/>
  <c r="S27" i="1"/>
  <c r="R27" i="1"/>
  <c r="Q27" i="1"/>
  <c r="P27" i="1"/>
  <c r="O27" i="1"/>
  <c r="N27" i="1"/>
  <c r="M27" i="1"/>
  <c r="T24" i="1"/>
  <c r="S24" i="1"/>
  <c r="R24" i="1"/>
  <c r="Q24" i="1"/>
  <c r="P24" i="1"/>
  <c r="O24" i="1"/>
  <c r="N24" i="1"/>
  <c r="M24" i="1"/>
  <c r="T23" i="1"/>
  <c r="S23" i="1"/>
  <c r="R23" i="1"/>
  <c r="Q23" i="1"/>
  <c r="P23" i="1"/>
  <c r="O23" i="1"/>
  <c r="N23" i="1"/>
  <c r="M23" i="1"/>
  <c r="T20" i="1"/>
  <c r="S20" i="1"/>
  <c r="R20" i="1"/>
  <c r="Q20" i="1"/>
  <c r="P20" i="1"/>
  <c r="O20" i="1"/>
  <c r="N20" i="1"/>
  <c r="M20" i="1"/>
  <c r="T19" i="1"/>
  <c r="S19" i="1"/>
  <c r="R19" i="1"/>
  <c r="Q19" i="1"/>
  <c r="P19" i="1"/>
  <c r="O19" i="1"/>
  <c r="N19" i="1"/>
  <c r="M19" i="1"/>
  <c r="T16" i="1"/>
  <c r="S16" i="1"/>
  <c r="R16" i="1"/>
  <c r="Q16" i="1"/>
  <c r="P16" i="1"/>
  <c r="O16" i="1"/>
  <c r="N16" i="1"/>
  <c r="M16" i="1"/>
  <c r="T15" i="1"/>
  <c r="S15" i="1"/>
  <c r="R15" i="1"/>
  <c r="Q15" i="1"/>
  <c r="P15" i="1"/>
  <c r="O15" i="1"/>
  <c r="N15" i="1"/>
  <c r="M15" i="1"/>
  <c r="N12" i="1"/>
  <c r="O12" i="1"/>
  <c r="P12" i="1"/>
  <c r="Q12" i="1"/>
  <c r="R12" i="1"/>
  <c r="S12" i="1"/>
  <c r="T12" i="1"/>
  <c r="N11" i="1"/>
  <c r="O11" i="1"/>
  <c r="P11" i="1"/>
  <c r="Q11" i="1"/>
  <c r="R11" i="1"/>
  <c r="S11" i="1"/>
  <c r="T11" i="1"/>
  <c r="M12" i="1"/>
  <c r="M11" i="1"/>
  <c r="AJ11" i="6"/>
  <c r="AJ23" i="6"/>
  <c r="AJ28" i="6"/>
  <c r="U49" i="6"/>
  <c r="U49" i="1"/>
  <c r="AP61" i="6"/>
  <c r="AR61" i="6"/>
  <c r="AP53" i="6"/>
  <c r="AR53" i="6"/>
  <c r="AS53" i="6"/>
  <c r="AT53" i="6"/>
  <c r="U53" i="6"/>
  <c r="W53" i="6"/>
  <c r="X53" i="6"/>
  <c r="Y53" i="6"/>
  <c r="AP49" i="6"/>
  <c r="AP49" i="1"/>
  <c r="U61" i="6"/>
  <c r="U61" i="1"/>
  <c r="AP57" i="6"/>
  <c r="U57" i="6"/>
  <c r="N44" i="6"/>
  <c r="R44" i="6"/>
  <c r="R16" i="6"/>
  <c r="N16" i="6"/>
  <c r="T35" i="6"/>
  <c r="T48" i="6"/>
  <c r="S15" i="6"/>
  <c r="P47" i="6"/>
  <c r="O16" i="6"/>
  <c r="S16" i="6"/>
  <c r="S44" i="6"/>
  <c r="O43" i="6"/>
  <c r="T20" i="6"/>
  <c r="S36" i="6"/>
  <c r="M20" i="6"/>
  <c r="T31" i="6"/>
  <c r="P31" i="6"/>
  <c r="Q24" i="6"/>
  <c r="AE29" i="6"/>
  <c r="AE29" i="1"/>
  <c r="T24" i="6"/>
  <c r="O32" i="6"/>
  <c r="P35" i="6"/>
  <c r="O36" i="6"/>
  <c r="Q19" i="6"/>
  <c r="S28" i="6"/>
  <c r="O47" i="6"/>
  <c r="S48" i="6"/>
  <c r="AE9" i="6"/>
  <c r="AE9" i="1"/>
  <c r="R12" i="6"/>
  <c r="S32" i="6"/>
  <c r="S43" i="6"/>
  <c r="R20" i="6"/>
  <c r="R48" i="6"/>
  <c r="N12" i="6"/>
  <c r="N27" i="6"/>
  <c r="R43" i="6"/>
  <c r="R28" i="6"/>
  <c r="AE13" i="6"/>
  <c r="AE13" i="1"/>
  <c r="AN28" i="6"/>
  <c r="T11" i="6"/>
  <c r="R15" i="6"/>
  <c r="R31" i="6"/>
  <c r="N48" i="6"/>
  <c r="O11" i="6"/>
  <c r="R23" i="6"/>
  <c r="O44" i="6"/>
  <c r="N11" i="6"/>
  <c r="AJ15" i="6"/>
  <c r="AJ27" i="6"/>
  <c r="AJ35" i="6"/>
  <c r="AJ39" i="6"/>
  <c r="AE45" i="6"/>
  <c r="AE45" i="1"/>
  <c r="P11" i="6"/>
  <c r="N15" i="6"/>
  <c r="J17" i="6"/>
  <c r="J17" i="1"/>
  <c r="AN16" i="6"/>
  <c r="AN31" i="6"/>
  <c r="AN36" i="6"/>
  <c r="AN39" i="6"/>
  <c r="S12" i="6"/>
  <c r="S11" i="6"/>
  <c r="J41" i="6"/>
  <c r="J45" i="6"/>
  <c r="AE41" i="6"/>
  <c r="AE41" i="1"/>
  <c r="N43" i="6"/>
  <c r="AJ47" i="6"/>
  <c r="AE37" i="6"/>
  <c r="AE37" i="1"/>
  <c r="R35" i="6"/>
  <c r="J33" i="6"/>
  <c r="AE21" i="6"/>
  <c r="AE21" i="1"/>
  <c r="O19" i="6"/>
  <c r="S19" i="6"/>
  <c r="P19" i="6"/>
  <c r="AN19" i="6"/>
  <c r="AJ12" i="6"/>
  <c r="AJ24" i="6"/>
  <c r="AH28" i="6"/>
  <c r="AN24" i="6"/>
  <c r="AH36" i="6"/>
  <c r="AN44" i="6"/>
  <c r="AH47" i="6"/>
  <c r="AH12" i="6"/>
  <c r="AL12" i="6"/>
  <c r="AH23" i="6"/>
  <c r="AL24" i="6"/>
  <c r="AE25" i="6"/>
  <c r="AH44" i="6"/>
  <c r="AL44" i="6"/>
  <c r="AJ43" i="6"/>
  <c r="AN47" i="6"/>
  <c r="AL28" i="6"/>
  <c r="AL40" i="6"/>
  <c r="AN12" i="6"/>
  <c r="AH15" i="6"/>
  <c r="AL15" i="6"/>
  <c r="AJ20" i="6"/>
  <c r="AL36" i="6"/>
  <c r="AL48" i="6"/>
  <c r="AH20" i="6"/>
  <c r="AL20" i="6"/>
  <c r="AH31" i="6"/>
  <c r="AL32" i="6"/>
  <c r="AE33" i="6"/>
  <c r="O27" i="6"/>
  <c r="O28" i="6"/>
  <c r="AL16" i="6"/>
  <c r="AL23" i="6"/>
  <c r="AH32" i="6"/>
  <c r="AL39" i="6"/>
  <c r="AL47" i="6"/>
  <c r="AH48" i="6"/>
  <c r="AK11" i="6"/>
  <c r="AO11" i="6"/>
  <c r="AI15" i="6"/>
  <c r="AM15" i="6"/>
  <c r="AK19" i="6"/>
  <c r="AO19" i="6"/>
  <c r="AM23" i="6"/>
  <c r="AK27" i="6"/>
  <c r="AO27" i="6"/>
  <c r="AI31" i="6"/>
  <c r="AM31" i="6"/>
  <c r="AK35" i="6"/>
  <c r="AO35" i="6"/>
  <c r="AI39" i="6"/>
  <c r="AM39" i="6"/>
  <c r="AK43" i="6"/>
  <c r="AO43" i="6"/>
  <c r="AI47" i="6"/>
  <c r="AM47" i="6"/>
  <c r="AH16" i="6"/>
  <c r="AH24" i="6"/>
  <c r="AL31" i="6"/>
  <c r="AH40" i="6"/>
  <c r="AH11" i="6"/>
  <c r="AL11" i="6"/>
  <c r="AH19" i="6"/>
  <c r="AL19" i="6"/>
  <c r="AH27" i="6"/>
  <c r="AL27" i="6"/>
  <c r="AH35" i="6"/>
  <c r="AL35" i="6"/>
  <c r="AH43" i="6"/>
  <c r="AL43" i="6"/>
  <c r="AI11" i="6"/>
  <c r="AM11" i="6"/>
  <c r="AK15" i="6"/>
  <c r="AO15" i="6"/>
  <c r="AM19" i="6"/>
  <c r="AK23" i="6"/>
  <c r="AO23" i="6"/>
  <c r="AI27" i="6"/>
  <c r="AM27" i="6"/>
  <c r="AO31" i="6"/>
  <c r="AI35" i="6"/>
  <c r="AM35" i="6"/>
  <c r="AK39" i="6"/>
  <c r="AO39" i="6"/>
  <c r="AI43" i="6"/>
  <c r="AM43" i="6"/>
  <c r="AK47" i="6"/>
  <c r="AO47" i="6"/>
  <c r="M47" i="6"/>
  <c r="Q47" i="6"/>
  <c r="P43" i="6"/>
  <c r="T43" i="6"/>
  <c r="M43" i="6"/>
  <c r="Q43" i="6"/>
  <c r="O39" i="6"/>
  <c r="S39" i="6"/>
  <c r="P39" i="6"/>
  <c r="T39" i="6"/>
  <c r="Q39" i="6"/>
  <c r="P27" i="6"/>
  <c r="T27" i="6"/>
  <c r="Q27" i="6"/>
  <c r="O23" i="6"/>
  <c r="S23" i="6"/>
  <c r="O15" i="6"/>
  <c r="P15" i="6"/>
  <c r="T15" i="6"/>
  <c r="R11" i="6"/>
  <c r="AP53" i="1"/>
  <c r="W49" i="6"/>
  <c r="W49" i="1"/>
  <c r="AP61" i="1"/>
  <c r="AR49" i="6"/>
  <c r="AS49" i="6"/>
  <c r="U53" i="1"/>
  <c r="W61" i="6"/>
  <c r="W61" i="1"/>
  <c r="AR61" i="1"/>
  <c r="AS61" i="6"/>
  <c r="AP57" i="1"/>
  <c r="AR57" i="6"/>
  <c r="U57" i="1"/>
  <c r="W57" i="6"/>
  <c r="W53" i="1"/>
  <c r="AR53" i="1"/>
  <c r="J45" i="1"/>
  <c r="U41" i="6"/>
  <c r="U41" i="1"/>
  <c r="J41" i="1"/>
  <c r="J33" i="1"/>
  <c r="AE33" i="1"/>
  <c r="AP33" i="6"/>
  <c r="AP33" i="1"/>
  <c r="AP45" i="6"/>
  <c r="AP13" i="6"/>
  <c r="AE25" i="1"/>
  <c r="AP41" i="6"/>
  <c r="AP25" i="6"/>
  <c r="AP9" i="6"/>
  <c r="U45" i="6"/>
  <c r="U45" i="1"/>
  <c r="AR49" i="1"/>
  <c r="X49" i="6"/>
  <c r="Y49" i="6"/>
  <c r="X61" i="6"/>
  <c r="Y61" i="6"/>
  <c r="AS61" i="1"/>
  <c r="AT61" i="6"/>
  <c r="W57" i="1"/>
  <c r="X57" i="6"/>
  <c r="AS57" i="6"/>
  <c r="AR57" i="1"/>
  <c r="AS53" i="1"/>
  <c r="X53" i="1"/>
  <c r="AT49" i="6"/>
  <c r="AS49" i="1"/>
  <c r="W45" i="6"/>
  <c r="W41" i="6"/>
  <c r="AP41" i="1"/>
  <c r="AR41" i="6"/>
  <c r="AS41" i="6"/>
  <c r="AP13" i="1"/>
  <c r="AR13" i="6"/>
  <c r="AS13" i="6"/>
  <c r="AP45" i="1"/>
  <c r="AR45" i="6"/>
  <c r="AS45" i="6"/>
  <c r="AP9" i="1"/>
  <c r="AR9" i="6"/>
  <c r="AS9" i="6" s="1"/>
  <c r="AP25" i="1"/>
  <c r="AR25" i="6"/>
  <c r="AS25" i="6"/>
  <c r="AR33" i="6"/>
  <c r="X49" i="1"/>
  <c r="X61" i="1"/>
  <c r="X57" i="1"/>
  <c r="Y57" i="6"/>
  <c r="AT57" i="6"/>
  <c r="AS57" i="1"/>
  <c r="AS33" i="6"/>
  <c r="AS33" i="1"/>
  <c r="X45" i="6"/>
  <c r="Y45" i="6"/>
  <c r="X41" i="6"/>
  <c r="Y41" i="6"/>
  <c r="W45" i="1"/>
  <c r="AR25" i="1"/>
  <c r="AR45" i="1"/>
  <c r="AR41" i="1"/>
  <c r="AR13" i="1"/>
  <c r="W41" i="1"/>
  <c r="AR33" i="1"/>
  <c r="AT33" i="6"/>
  <c r="X45" i="1"/>
  <c r="X41" i="1"/>
  <c r="AS25" i="1"/>
  <c r="AT25" i="6"/>
  <c r="AS41" i="1"/>
  <c r="AT41" i="6"/>
  <c r="AS13" i="1"/>
  <c r="AT13" i="6"/>
  <c r="AS45" i="1"/>
  <c r="AT45" i="6"/>
  <c r="AV25" i="6" l="1"/>
  <c r="N36" i="6"/>
  <c r="M28" i="6"/>
  <c r="AW25" i="6"/>
  <c r="M27" i="6"/>
  <c r="U25" i="6" s="1"/>
  <c r="N31" i="6"/>
  <c r="AH39" i="6"/>
  <c r="AP37" i="6" s="1"/>
  <c r="AR37" i="6" s="1"/>
  <c r="AP37" i="1"/>
  <c r="AV9" i="6"/>
  <c r="M32" i="6"/>
  <c r="AV37" i="6"/>
  <c r="N40" i="6"/>
  <c r="AV17" i="6"/>
  <c r="AU17" i="6"/>
  <c r="N19" i="6"/>
  <c r="U17" i="6" s="1"/>
  <c r="Q40" i="6"/>
  <c r="R40" i="6"/>
  <c r="M40" i="6"/>
  <c r="M39" i="6"/>
  <c r="AU37" i="6"/>
  <c r="M35" i="6"/>
  <c r="AV33" i="6"/>
  <c r="Q35" i="6"/>
  <c r="Q36" i="6"/>
  <c r="M36" i="6"/>
  <c r="AU33" i="6"/>
  <c r="Q31" i="6"/>
  <c r="M16" i="6"/>
  <c r="AV13" i="6"/>
  <c r="Q15" i="6"/>
  <c r="J13" i="1"/>
  <c r="Q12" i="6"/>
  <c r="AU9" i="6"/>
  <c r="M12" i="6"/>
  <c r="J9" i="1"/>
  <c r="AJ32" i="6"/>
  <c r="AP29" i="6" s="1"/>
  <c r="AP29" i="1" s="1"/>
  <c r="AP21" i="1"/>
  <c r="AR21" i="6"/>
  <c r="Q32" i="6"/>
  <c r="O24" i="6"/>
  <c r="J29" i="1"/>
  <c r="AS9" i="1"/>
  <c r="AT9" i="6"/>
  <c r="AR9" i="1"/>
  <c r="AI19" i="6"/>
  <c r="AI20" i="6"/>
  <c r="AV29" i="6"/>
  <c r="AU29" i="6"/>
  <c r="P23" i="6"/>
  <c r="AV21" i="6"/>
  <c r="N24" i="6"/>
  <c r="M23" i="6"/>
  <c r="AU21" i="6"/>
  <c r="AW21" i="6" s="1"/>
  <c r="AW37" i="6" l="1"/>
  <c r="AW33" i="6"/>
  <c r="U25" i="1"/>
  <c r="W25" i="6"/>
  <c r="W25" i="1" s="1"/>
  <c r="AW29" i="6"/>
  <c r="AW65" i="6" s="1"/>
  <c r="U13" i="6"/>
  <c r="U13" i="1" s="1"/>
  <c r="U33" i="6"/>
  <c r="U33" i="1" s="1"/>
  <c r="U37" i="6"/>
  <c r="U37" i="1" s="1"/>
  <c r="W17" i="6"/>
  <c r="U17" i="1"/>
  <c r="U29" i="6"/>
  <c r="U29" i="1" s="1"/>
  <c r="AR37" i="1"/>
  <c r="AS37" i="6"/>
  <c r="AV65" i="6"/>
  <c r="U9" i="6"/>
  <c r="U9" i="1" s="1"/>
  <c r="AS21" i="6"/>
  <c r="AR21" i="1"/>
  <c r="AU65" i="6"/>
  <c r="AP17" i="6"/>
  <c r="AR17" i="6" s="1"/>
  <c r="AR29" i="6"/>
  <c r="AR29" i="1" s="1"/>
  <c r="U21" i="6"/>
  <c r="W21" i="6" s="1"/>
  <c r="X25" i="6" l="1"/>
  <c r="X25" i="1" s="1"/>
  <c r="AV67" i="6"/>
  <c r="W33" i="6"/>
  <c r="W33" i="1" s="1"/>
  <c r="W13" i="6"/>
  <c r="X13" i="6" s="1"/>
  <c r="Y13" i="6" s="1"/>
  <c r="W37" i="6"/>
  <c r="W37" i="1" s="1"/>
  <c r="W17" i="1"/>
  <c r="X17" i="6"/>
  <c r="W29" i="6"/>
  <c r="W29" i="1" s="1"/>
  <c r="AT37" i="6"/>
  <c r="AS37" i="1"/>
  <c r="W9" i="6"/>
  <c r="AT21" i="6"/>
  <c r="AS21" i="1"/>
  <c r="AP17" i="1"/>
  <c r="AR17" i="1"/>
  <c r="AS17" i="6"/>
  <c r="AS29" i="6"/>
  <c r="AS29" i="1" s="1"/>
  <c r="U21" i="1"/>
  <c r="W21" i="1"/>
  <c r="X21" i="6"/>
  <c r="Y25" i="6" l="1"/>
  <c r="X33" i="6"/>
  <c r="Y33" i="6" s="1"/>
  <c r="X13" i="1"/>
  <c r="W13" i="1"/>
  <c r="X37" i="6"/>
  <c r="Y37" i="6" s="1"/>
  <c r="X17" i="1"/>
  <c r="Y17" i="6"/>
  <c r="X29" i="6"/>
  <c r="Y29" i="6" s="1"/>
  <c r="X9" i="6"/>
  <c r="W9" i="1"/>
  <c r="AS17" i="1"/>
  <c r="AP4" i="1" s="1"/>
  <c r="AT17" i="6"/>
  <c r="AR4" i="6"/>
  <c r="AT29" i="6"/>
  <c r="X21" i="1"/>
  <c r="Y21" i="6"/>
  <c r="X33" i="1" l="1"/>
  <c r="AT4" i="6"/>
  <c r="AR4" i="1" s="1"/>
  <c r="X37" i="1"/>
  <c r="W4" i="6"/>
  <c r="X29" i="1"/>
  <c r="Y9" i="6"/>
  <c r="Y4" i="6" s="1"/>
  <c r="W4" i="1" s="1"/>
  <c r="X9" i="1"/>
  <c r="U4" i="1" l="1"/>
</calcChain>
</file>

<file path=xl/sharedStrings.xml><?xml version="1.0" encoding="utf-8"?>
<sst xmlns="http://schemas.openxmlformats.org/spreadsheetml/2006/main" count="267" uniqueCount="44">
  <si>
    <t>Deutsch</t>
  </si>
  <si>
    <t>Englisch</t>
  </si>
  <si>
    <t>Geschichte</t>
  </si>
  <si>
    <t>Sozialkunde</t>
  </si>
  <si>
    <t>Mathematik</t>
  </si>
  <si>
    <t>Note</t>
  </si>
  <si>
    <t>Name</t>
  </si>
  <si>
    <t>Klasse</t>
  </si>
  <si>
    <t>Vorname</t>
  </si>
  <si>
    <t/>
  </si>
  <si>
    <t>mein Notenbuch</t>
  </si>
  <si>
    <t>Fachrichtung</t>
  </si>
  <si>
    <t>Gewicht</t>
  </si>
  <si>
    <t>Halbjahr 1</t>
  </si>
  <si>
    <t>Schulaufgabe</t>
  </si>
  <si>
    <t>Kurzarbeit/Exen</t>
  </si>
  <si>
    <t>mündlich</t>
  </si>
  <si>
    <t>sonstige Noten</t>
  </si>
  <si>
    <t>Gewicht: SchA zu sonstigen Noten</t>
  </si>
  <si>
    <t>Profilfach</t>
  </si>
  <si>
    <t>Fach</t>
  </si>
  <si>
    <t>Gesamt</t>
  </si>
  <si>
    <t>unger.</t>
  </si>
  <si>
    <t>ger.</t>
  </si>
  <si>
    <t>Durch-schnitt</t>
  </si>
  <si>
    <t>Punktesumme Halbjahr 1</t>
  </si>
  <si>
    <t>Religionslehre/ Ethik</t>
  </si>
  <si>
    <t>Halbjahr 2</t>
  </si>
  <si>
    <t>Punktesumme Halbjahr 2</t>
  </si>
  <si>
    <t xml:space="preserve"> zu  1</t>
  </si>
  <si>
    <t>Hintergrundtabelle</t>
  </si>
  <si>
    <t>max</t>
  </si>
  <si>
    <r>
      <rPr>
        <b/>
        <i/>
        <sz val="12"/>
        <color theme="1"/>
        <rFont val="Calibri"/>
        <family val="2"/>
      </rPr>
      <t>©</t>
    </r>
    <r>
      <rPr>
        <b/>
        <i/>
        <sz val="11"/>
        <color theme="1"/>
        <rFont val="Calibri"/>
        <family val="2"/>
        <scheme val="minor"/>
      </rPr>
      <t xml:space="preserve">  Franz Besl, FOSBOS Landshut</t>
    </r>
  </si>
  <si>
    <t>erreicht</t>
  </si>
  <si>
    <t>von</t>
  </si>
  <si>
    <t xml:space="preserve"> Fächername</t>
  </si>
  <si>
    <t>Fehlerkontrolle</t>
  </si>
  <si>
    <t>Anzahl Gewicht</t>
  </si>
  <si>
    <t>Anzahl Noten</t>
  </si>
  <si>
    <t>Heinz</t>
  </si>
  <si>
    <t>Maxi</t>
  </si>
  <si>
    <t>Sozial</t>
  </si>
  <si>
    <t>FS11c</t>
  </si>
  <si>
    <t>Achtung! Beta-Version keine Garantie!! Empfehlung: Ergebnisse selber kontrollieren!! Autor: Franz Besl, FOSBOS Landshut; siehe auch Tabelle: "wichtige Hinweise"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</si>
</sst>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5" tint="0.59999389629810485"/>
      <name val="Calibri"/>
      <family val="2"/>
      <scheme val="minor"/>
    </font>
    <font>
      <sz val="8"/>
      <color theme="5" tint="0.59999389629810485"/>
      <name val="Calibri"/>
      <family val="2"/>
      <scheme val="minor"/>
    </font>
    <font>
      <b/>
      <sz val="9"/>
      <color theme="1"/>
      <name val="Times New Roman"/>
      <family val="1"/>
    </font>
    <font>
      <sz val="8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</font>
    <font>
      <b/>
      <sz val="16"/>
      <color rgb="FFFF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8">
    <xf numFmtId="0" fontId="0" fillId="0" borderId="0" xfId="0"/>
    <xf numFmtId="0" fontId="0" fillId="0" borderId="0" xfId="0" applyFill="1" applyBorder="1"/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0" fillId="0" borderId="23" xfId="0" applyFont="1" applyFill="1" applyBorder="1" applyAlignment="1" applyProtection="1">
      <alignment horizontal="left" vertical="top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19" xfId="0" applyFill="1" applyBorder="1" applyProtection="1">
      <protection locked="0"/>
    </xf>
    <xf numFmtId="0" fontId="10" fillId="0" borderId="19" xfId="0" applyFont="1" applyFill="1" applyBorder="1" applyAlignment="1" applyProtection="1">
      <alignment horizontal="left" vertical="top"/>
      <protection locked="0"/>
    </xf>
    <xf numFmtId="0" fontId="5" fillId="14" borderId="26" xfId="0" applyFont="1" applyFill="1" applyBorder="1" applyAlignment="1">
      <alignment vertical="center"/>
    </xf>
    <xf numFmtId="0" fontId="0" fillId="14" borderId="0" xfId="0" applyFill="1"/>
    <xf numFmtId="0" fontId="0" fillId="14" borderId="2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14" borderId="5" xfId="0" applyFill="1" applyBorder="1" applyAlignment="1">
      <alignment vertical="center"/>
    </xf>
    <xf numFmtId="0" fontId="0" fillId="14" borderId="1" xfId="0" applyFill="1" applyBorder="1"/>
    <xf numFmtId="0" fontId="0" fillId="14" borderId="5" xfId="0" applyFill="1" applyBorder="1" applyAlignment="1">
      <alignment horizontal="center"/>
    </xf>
    <xf numFmtId="0" fontId="9" fillId="0" borderId="15" xfId="0" applyFont="1" applyFill="1" applyBorder="1" applyAlignment="1">
      <alignment vertical="center"/>
    </xf>
    <xf numFmtId="0" fontId="1" fillId="7" borderId="25" xfId="0" applyFont="1" applyFill="1" applyBorder="1" applyAlignment="1">
      <alignment vertical="center" wrapText="1"/>
    </xf>
    <xf numFmtId="0" fontId="0" fillId="7" borderId="4" xfId="0" applyFill="1" applyBorder="1"/>
    <xf numFmtId="0" fontId="6" fillId="3" borderId="1" xfId="0" applyFont="1" applyFill="1" applyBorder="1" applyAlignment="1">
      <alignment horizontal="right" vertical="center"/>
    </xf>
    <xf numFmtId="0" fontId="6" fillId="7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right" vertical="center"/>
    </xf>
    <xf numFmtId="0" fontId="1" fillId="12" borderId="25" xfId="0" applyFont="1" applyFill="1" applyBorder="1" applyAlignment="1">
      <alignment horizontal="left" vertical="center" wrapText="1"/>
    </xf>
    <xf numFmtId="0" fontId="4" fillId="12" borderId="4" xfId="0" applyFont="1" applyFill="1" applyBorder="1"/>
    <xf numFmtId="0" fontId="0" fillId="12" borderId="10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5" xfId="0" applyFill="1" applyBorder="1" applyAlignment="1">
      <alignment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left" vertical="center"/>
    </xf>
    <xf numFmtId="0" fontId="5" fillId="11" borderId="24" xfId="0" applyFont="1" applyFill="1" applyBorder="1" applyAlignment="1">
      <alignment horizontal="left" vertical="center"/>
    </xf>
    <xf numFmtId="0" fontId="0" fillId="11" borderId="0" xfId="0" applyFill="1"/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0" fillId="14" borderId="11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4" borderId="1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14" borderId="10" xfId="0" applyFill="1" applyBorder="1"/>
    <xf numFmtId="0" fontId="5" fillId="14" borderId="19" xfId="0" applyFont="1" applyFill="1" applyBorder="1" applyAlignment="1">
      <alignment vertical="center"/>
    </xf>
    <xf numFmtId="0" fontId="0" fillId="14" borderId="0" xfId="0" applyFill="1" applyBorder="1" applyAlignment="1">
      <alignment horizontal="center" vertical="center"/>
    </xf>
    <xf numFmtId="0" fontId="0" fillId="14" borderId="0" xfId="0" applyFill="1" applyBorder="1" applyAlignment="1">
      <alignment vertical="center"/>
    </xf>
    <xf numFmtId="0" fontId="0" fillId="14" borderId="0" xfId="0" applyFill="1" applyBorder="1"/>
    <xf numFmtId="0" fontId="7" fillId="14" borderId="2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center" vertical="center"/>
    </xf>
    <xf numFmtId="0" fontId="7" fillId="14" borderId="5" xfId="0" applyFont="1" applyFill="1" applyBorder="1" applyAlignment="1">
      <alignment vertical="center"/>
    </xf>
    <xf numFmtId="0" fontId="7" fillId="14" borderId="11" xfId="0" applyFont="1" applyFill="1" applyBorder="1" applyAlignment="1">
      <alignment vertical="center"/>
    </xf>
    <xf numFmtId="0" fontId="7" fillId="14" borderId="1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14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14" borderId="11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left" vertical="center"/>
    </xf>
    <xf numFmtId="0" fontId="0" fillId="9" borderId="1" xfId="0" applyFill="1" applyBorder="1" applyAlignment="1">
      <alignment horizontal="left" vertical="center"/>
    </xf>
    <xf numFmtId="0" fontId="2" fillId="16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11" fillId="0" borderId="14" xfId="0" applyFont="1" applyFill="1" applyBorder="1" applyAlignment="1">
      <alignment vertical="center" wrapText="1"/>
    </xf>
    <xf numFmtId="0" fontId="8" fillId="0" borderId="14" xfId="0" applyFont="1" applyFill="1" applyBorder="1" applyAlignment="1" applyProtection="1">
      <alignment vertical="center"/>
      <protection locked="0"/>
    </xf>
    <xf numFmtId="0" fontId="0" fillId="0" borderId="14" xfId="0" applyFill="1" applyBorder="1"/>
    <xf numFmtId="0" fontId="0" fillId="14" borderId="0" xfId="0" applyFill="1" applyAlignment="1">
      <alignment horizontal="center"/>
    </xf>
    <xf numFmtId="2" fontId="12" fillId="14" borderId="5" xfId="0" applyNumberFormat="1" applyFont="1" applyFill="1" applyBorder="1" applyAlignment="1">
      <alignment horizontal="center"/>
    </xf>
    <xf numFmtId="2" fontId="12" fillId="14" borderId="11" xfId="0" applyNumberFormat="1" applyFont="1" applyFill="1" applyBorder="1" applyAlignment="1">
      <alignment horizontal="center"/>
    </xf>
    <xf numFmtId="0" fontId="0" fillId="16" borderId="0" xfId="0" applyFill="1" applyBorder="1" applyProtection="1">
      <protection hidden="1"/>
    </xf>
    <xf numFmtId="0" fontId="12" fillId="16" borderId="0" xfId="0" applyFont="1" applyFill="1" applyBorder="1" applyAlignment="1" applyProtection="1">
      <alignment textRotation="90" wrapText="1"/>
      <protection hidden="1"/>
    </xf>
    <xf numFmtId="0" fontId="15" fillId="16" borderId="0" xfId="0" applyFont="1" applyFill="1" applyBorder="1" applyAlignment="1" applyProtection="1">
      <alignment vertical="center" wrapText="1"/>
      <protection hidden="1"/>
    </xf>
    <xf numFmtId="0" fontId="5" fillId="11" borderId="0" xfId="0" applyFont="1" applyFill="1" applyBorder="1" applyAlignment="1" applyProtection="1">
      <alignment horizontal="center" vertical="center" wrapText="1"/>
      <protection hidden="1"/>
    </xf>
    <xf numFmtId="0" fontId="0" fillId="14" borderId="0" xfId="0" applyFill="1" applyProtection="1">
      <protection hidden="1"/>
    </xf>
    <xf numFmtId="0" fontId="7" fillId="14" borderId="2" xfId="0" applyFont="1" applyFill="1" applyBorder="1" applyAlignment="1" applyProtection="1">
      <alignment horizontal="center" vertical="center"/>
      <protection hidden="1"/>
    </xf>
    <xf numFmtId="0" fontId="7" fillId="14" borderId="4" xfId="0" applyFont="1" applyFill="1" applyBorder="1" applyAlignment="1" applyProtection="1">
      <alignment horizontal="center" vertical="center"/>
      <protection hidden="1"/>
    </xf>
    <xf numFmtId="0" fontId="7" fillId="14" borderId="5" xfId="0" applyFont="1" applyFill="1" applyBorder="1" applyAlignment="1" applyProtection="1">
      <alignment vertical="center"/>
      <protection hidden="1"/>
    </xf>
    <xf numFmtId="0" fontId="7" fillId="14" borderId="1" xfId="0" applyFont="1" applyFill="1" applyBorder="1" applyAlignment="1" applyProtection="1">
      <alignment horizontal="center" vertical="center"/>
      <protection hidden="1"/>
    </xf>
    <xf numFmtId="2" fontId="12" fillId="14" borderId="5" xfId="0" applyNumberFormat="1" applyFont="1" applyFill="1" applyBorder="1" applyAlignment="1" applyProtection="1">
      <alignment horizontal="center"/>
      <protection hidden="1"/>
    </xf>
    <xf numFmtId="0" fontId="12" fillId="14" borderId="5" xfId="0" applyFont="1" applyFill="1" applyBorder="1" applyAlignment="1" applyProtection="1">
      <alignment horizontal="center"/>
      <protection hidden="1"/>
    </xf>
    <xf numFmtId="0" fontId="12" fillId="14" borderId="1" xfId="0" applyFont="1" applyFill="1" applyBorder="1" applyProtection="1">
      <protection hidden="1"/>
    </xf>
    <xf numFmtId="0" fontId="7" fillId="14" borderId="11" xfId="0" applyFont="1" applyFill="1" applyBorder="1" applyAlignment="1" applyProtection="1">
      <alignment vertical="center"/>
      <protection hidden="1"/>
    </xf>
    <xf numFmtId="0" fontId="0" fillId="12" borderId="11" xfId="0" applyFill="1" applyBorder="1" applyAlignment="1" applyProtection="1">
      <alignment vertical="center"/>
      <protection hidden="1"/>
    </xf>
    <xf numFmtId="2" fontId="12" fillId="14" borderId="11" xfId="0" applyNumberFormat="1" applyFont="1" applyFill="1" applyBorder="1" applyAlignment="1" applyProtection="1">
      <alignment horizontal="center"/>
      <protection hidden="1"/>
    </xf>
    <xf numFmtId="0" fontId="12" fillId="2" borderId="11" xfId="0" applyFont="1" applyFill="1" applyBorder="1" applyAlignment="1" applyProtection="1">
      <alignment horizontal="center"/>
      <protection hidden="1"/>
    </xf>
    <xf numFmtId="0" fontId="12" fillId="14" borderId="11" xfId="0" applyFont="1" applyFill="1" applyBorder="1" applyAlignment="1" applyProtection="1">
      <alignment horizontal="center"/>
      <protection hidden="1"/>
    </xf>
    <xf numFmtId="0" fontId="12" fillId="14" borderId="10" xfId="0" applyFont="1" applyFill="1" applyBorder="1" applyProtection="1">
      <protection hidden="1"/>
    </xf>
    <xf numFmtId="0" fontId="2" fillId="16" borderId="0" xfId="0" applyFont="1" applyFill="1" applyBorder="1" applyAlignment="1" applyProtection="1">
      <alignment horizontal="center" vertical="center"/>
      <protection hidden="1"/>
    </xf>
    <xf numFmtId="0" fontId="5" fillId="14" borderId="26" xfId="0" applyFont="1" applyFill="1" applyBorder="1" applyAlignment="1" applyProtection="1">
      <alignment vertical="center"/>
      <protection hidden="1"/>
    </xf>
    <xf numFmtId="0" fontId="0" fillId="14" borderId="5" xfId="0" applyFill="1" applyBorder="1" applyAlignment="1" applyProtection="1">
      <alignment vertical="center"/>
      <protection hidden="1"/>
    </xf>
    <xf numFmtId="0" fontId="0" fillId="14" borderId="1" xfId="0" applyFill="1" applyBorder="1" applyProtection="1">
      <protection hidden="1"/>
    </xf>
    <xf numFmtId="0" fontId="0" fillId="14" borderId="5" xfId="0" applyFill="1" applyBorder="1" applyAlignment="1" applyProtection="1">
      <alignment horizontal="center"/>
      <protection hidden="1"/>
    </xf>
    <xf numFmtId="0" fontId="0" fillId="2" borderId="5" xfId="0" applyFill="1" applyBorder="1" applyAlignment="1" applyProtection="1">
      <alignment horizontal="center"/>
      <protection hidden="1"/>
    </xf>
    <xf numFmtId="0" fontId="0" fillId="14" borderId="5" xfId="0" applyFill="1" applyBorder="1" applyProtection="1">
      <protection hidden="1"/>
    </xf>
    <xf numFmtId="0" fontId="5" fillId="14" borderId="19" xfId="0" applyFont="1" applyFill="1" applyBorder="1" applyAlignment="1" applyProtection="1">
      <alignment vertical="center"/>
      <protection hidden="1"/>
    </xf>
    <xf numFmtId="0" fontId="0" fillId="14" borderId="0" xfId="0" applyFill="1" applyBorder="1" applyAlignment="1" applyProtection="1">
      <alignment horizontal="center" vertical="center"/>
      <protection hidden="1"/>
    </xf>
    <xf numFmtId="0" fontId="0" fillId="14" borderId="0" xfId="0" applyFill="1" applyBorder="1" applyAlignment="1" applyProtection="1">
      <alignment vertical="center"/>
      <protection hidden="1"/>
    </xf>
    <xf numFmtId="0" fontId="0" fillId="14" borderId="11" xfId="0" applyFill="1" applyBorder="1" applyAlignment="1" applyProtection="1">
      <alignment vertical="center"/>
      <protection hidden="1"/>
    </xf>
    <xf numFmtId="0" fontId="0" fillId="14" borderId="0" xfId="0" applyFill="1" applyBorder="1" applyProtection="1">
      <protection hidden="1"/>
    </xf>
    <xf numFmtId="0" fontId="0" fillId="14" borderId="11" xfId="0" applyFill="1" applyBorder="1" applyAlignment="1" applyProtection="1">
      <alignment horizontal="center"/>
      <protection hidden="1"/>
    </xf>
    <xf numFmtId="0" fontId="0" fillId="2" borderId="11" xfId="0" applyFill="1" applyBorder="1" applyAlignment="1" applyProtection="1">
      <alignment horizontal="center"/>
      <protection hidden="1"/>
    </xf>
    <xf numFmtId="0" fontId="0" fillId="14" borderId="10" xfId="0" applyFill="1" applyBorder="1" applyProtection="1">
      <protection hidden="1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4" borderId="1" xfId="0" applyFont="1" applyFill="1" applyBorder="1" applyAlignment="1" applyProtection="1">
      <alignment horizontal="center" vertical="center"/>
      <protection locked="0"/>
    </xf>
    <xf numFmtId="0" fontId="12" fillId="14" borderId="2" xfId="0" applyFont="1" applyFill="1" applyBorder="1"/>
    <xf numFmtId="0" fontId="12" fillId="14" borderId="12" xfId="0" applyFont="1" applyFill="1" applyBorder="1"/>
    <xf numFmtId="0" fontId="0" fillId="14" borderId="24" xfId="0" applyFill="1" applyBorder="1"/>
    <xf numFmtId="0" fontId="0" fillId="14" borderId="12" xfId="0" applyFill="1" applyBorder="1"/>
    <xf numFmtId="0" fontId="12" fillId="0" borderId="0" xfId="0" applyFont="1" applyFill="1" applyBorder="1" applyAlignment="1">
      <alignment textRotation="90" wrapText="1"/>
    </xf>
    <xf numFmtId="0" fontId="15" fillId="0" borderId="0" xfId="0" applyFont="1" applyFill="1" applyBorder="1" applyAlignment="1">
      <alignment vertical="center" wrapText="1"/>
    </xf>
    <xf numFmtId="0" fontId="8" fillId="15" borderId="12" xfId="0" applyFont="1" applyFill="1" applyBorder="1" applyAlignment="1" applyProtection="1">
      <alignment vertical="center"/>
      <protection locked="0"/>
    </xf>
    <xf numFmtId="0" fontId="8" fillId="15" borderId="13" xfId="0" applyFont="1" applyFill="1" applyBorder="1" applyAlignment="1" applyProtection="1">
      <alignment vertical="center"/>
      <protection locked="0"/>
    </xf>
    <xf numFmtId="0" fontId="0" fillId="14" borderId="24" xfId="0" applyFill="1" applyBorder="1" applyAlignment="1" applyProtection="1">
      <alignment horizontal="center" vertical="center"/>
      <protection hidden="1"/>
    </xf>
    <xf numFmtId="0" fontId="0" fillId="14" borderId="25" xfId="0" applyFill="1" applyBorder="1" applyAlignment="1" applyProtection="1">
      <alignment horizontal="center" vertical="center"/>
      <protection hidden="1"/>
    </xf>
    <xf numFmtId="0" fontId="0" fillId="0" borderId="15" xfId="0" applyBorder="1"/>
    <xf numFmtId="0" fontId="0" fillId="16" borderId="15" xfId="0" applyFill="1" applyBorder="1" applyProtection="1">
      <protection hidden="1"/>
    </xf>
    <xf numFmtId="0" fontId="0" fillId="16" borderId="20" xfId="0" applyFill="1" applyBorder="1"/>
    <xf numFmtId="0" fontId="12" fillId="16" borderId="20" xfId="0" applyFont="1" applyFill="1" applyBorder="1" applyAlignment="1">
      <alignment textRotation="90" wrapText="1"/>
    </xf>
    <xf numFmtId="0" fontId="0" fillId="11" borderId="0" xfId="0" applyFill="1" applyBorder="1" applyProtection="1">
      <protection hidden="1"/>
    </xf>
    <xf numFmtId="0" fontId="15" fillId="16" borderId="20" xfId="0" applyFont="1" applyFill="1" applyBorder="1" applyAlignment="1">
      <alignment vertical="center" wrapText="1"/>
    </xf>
    <xf numFmtId="0" fontId="0" fillId="14" borderId="0" xfId="0" applyFill="1" applyBorder="1" applyAlignment="1" applyProtection="1">
      <alignment horizontal="center"/>
      <protection hidden="1"/>
    </xf>
    <xf numFmtId="0" fontId="0" fillId="12" borderId="29" xfId="0" applyFill="1" applyBorder="1" applyAlignment="1" applyProtection="1">
      <alignment horizontal="center" vertical="center"/>
      <protection hidden="1"/>
    </xf>
    <xf numFmtId="0" fontId="12" fillId="2" borderId="29" xfId="0" applyFont="1" applyFill="1" applyBorder="1" applyAlignment="1" applyProtection="1">
      <alignment horizontal="center" vertical="center"/>
      <protection hidden="1"/>
    </xf>
    <xf numFmtId="0" fontId="0" fillId="16" borderId="21" xfId="0" applyFill="1" applyBorder="1" applyProtection="1">
      <protection hidden="1"/>
    </xf>
    <xf numFmtId="0" fontId="2" fillId="16" borderId="22" xfId="0" applyFont="1" applyFill="1" applyBorder="1" applyAlignment="1">
      <alignment horizontal="center" vertical="center"/>
    </xf>
    <xf numFmtId="0" fontId="18" fillId="17" borderId="16" xfId="0" applyFont="1" applyFill="1" applyBorder="1" applyAlignment="1"/>
    <xf numFmtId="0" fontId="18" fillId="17" borderId="32" xfId="0" applyFont="1" applyFill="1" applyBorder="1" applyAlignment="1"/>
    <xf numFmtId="0" fontId="18" fillId="17" borderId="32" xfId="0" applyFont="1" applyFill="1" applyBorder="1"/>
    <xf numFmtId="0" fontId="18" fillId="17" borderId="17" xfId="0" applyFont="1" applyFill="1" applyBorder="1"/>
    <xf numFmtId="0" fontId="7" fillId="3" borderId="33" xfId="0" applyFont="1" applyFill="1" applyBorder="1" applyAlignment="1" applyProtection="1">
      <alignment horizontal="center" vertical="center"/>
      <protection locked="0"/>
    </xf>
    <xf numFmtId="0" fontId="17" fillId="3" borderId="33" xfId="0" applyFont="1" applyFill="1" applyBorder="1" applyAlignment="1" applyProtection="1">
      <alignment horizontal="center" vertical="center"/>
      <protection locked="0"/>
    </xf>
    <xf numFmtId="0" fontId="7" fillId="14" borderId="33" xfId="0" applyFont="1" applyFill="1" applyBorder="1" applyAlignment="1" applyProtection="1">
      <alignment horizontal="center" vertical="center"/>
      <protection hidden="1"/>
    </xf>
    <xf numFmtId="0" fontId="7" fillId="4" borderId="33" xfId="0" applyFont="1" applyFill="1" applyBorder="1" applyAlignment="1" applyProtection="1">
      <alignment horizontal="center" vertical="center"/>
      <protection locked="0"/>
    </xf>
    <xf numFmtId="0" fontId="17" fillId="4" borderId="33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right" vertical="center"/>
      <protection hidden="1"/>
    </xf>
    <xf numFmtId="0" fontId="17" fillId="3" borderId="2" xfId="0" applyFont="1" applyFill="1" applyBorder="1" applyAlignment="1" applyProtection="1">
      <alignment horizontal="right" vertical="center" wrapText="1"/>
      <protection hidden="1"/>
    </xf>
    <xf numFmtId="0" fontId="6" fillId="7" borderId="2" xfId="0" applyFont="1" applyFill="1" applyBorder="1" applyAlignment="1" applyProtection="1">
      <alignment vertical="center"/>
      <protection hidden="1"/>
    </xf>
    <xf numFmtId="0" fontId="6" fillId="4" borderId="2" xfId="0" applyFont="1" applyFill="1" applyBorder="1" applyAlignment="1" applyProtection="1">
      <alignment horizontal="right" vertical="center"/>
      <protection hidden="1"/>
    </xf>
    <xf numFmtId="0" fontId="17" fillId="4" borderId="2" xfId="0" applyFont="1" applyFill="1" applyBorder="1" applyAlignment="1" applyProtection="1">
      <alignment horizontal="right" vertical="center" wrapText="1"/>
      <protection hidden="1"/>
    </xf>
    <xf numFmtId="0" fontId="17" fillId="4" borderId="34" xfId="0" applyFont="1" applyFill="1" applyBorder="1" applyAlignment="1" applyProtection="1">
      <alignment horizontal="right" vertical="center" wrapText="1"/>
      <protection hidden="1"/>
    </xf>
    <xf numFmtId="0" fontId="7" fillId="3" borderId="35" xfId="0" applyFont="1" applyFill="1" applyBorder="1" applyAlignment="1" applyProtection="1">
      <alignment horizontal="center" vertical="center"/>
      <protection locked="0"/>
    </xf>
    <xf numFmtId="0" fontId="17" fillId="3" borderId="35" xfId="0" applyFont="1" applyFill="1" applyBorder="1" applyAlignment="1" applyProtection="1">
      <alignment horizontal="center" vertical="center"/>
      <protection locked="0"/>
    </xf>
    <xf numFmtId="0" fontId="7" fillId="14" borderId="35" xfId="0" applyFont="1" applyFill="1" applyBorder="1" applyAlignment="1" applyProtection="1">
      <alignment horizontal="center" vertical="center"/>
      <protection hidden="1"/>
    </xf>
    <xf numFmtId="0" fontId="7" fillId="4" borderId="35" xfId="0" applyFont="1" applyFill="1" applyBorder="1" applyAlignment="1" applyProtection="1">
      <alignment horizontal="center" vertical="center"/>
      <protection locked="0"/>
    </xf>
    <xf numFmtId="0" fontId="17" fillId="4" borderId="35" xfId="0" applyFont="1" applyFill="1" applyBorder="1" applyAlignment="1" applyProtection="1">
      <alignment horizontal="center" vertical="center"/>
      <protection locked="0"/>
    </xf>
    <xf numFmtId="0" fontId="1" fillId="12" borderId="36" xfId="0" applyFont="1" applyFill="1" applyBorder="1" applyAlignment="1" applyProtection="1">
      <alignment vertical="center" wrapText="1"/>
      <protection hidden="1"/>
    </xf>
    <xf numFmtId="0" fontId="0" fillId="12" borderId="37" xfId="0" applyFill="1" applyBorder="1" applyProtection="1">
      <protection hidden="1"/>
    </xf>
    <xf numFmtId="0" fontId="0" fillId="12" borderId="11" xfId="0" applyFill="1" applyBorder="1" applyAlignment="1" applyProtection="1">
      <alignment horizontal="center" vertical="center"/>
      <protection hidden="1"/>
    </xf>
    <xf numFmtId="0" fontId="4" fillId="12" borderId="7" xfId="0" applyFont="1" applyFill="1" applyBorder="1" applyProtection="1">
      <protection hidden="1"/>
    </xf>
    <xf numFmtId="0" fontId="5" fillId="11" borderId="11" xfId="0" applyFont="1" applyFill="1" applyBorder="1" applyAlignment="1" applyProtection="1">
      <alignment horizontal="left" vertical="center"/>
      <protection hidden="1"/>
    </xf>
    <xf numFmtId="0" fontId="0" fillId="11" borderId="8" xfId="0" applyFill="1" applyBorder="1" applyProtection="1">
      <protection hidden="1"/>
    </xf>
    <xf numFmtId="0" fontId="5" fillId="11" borderId="29" xfId="0" applyFont="1" applyFill="1" applyBorder="1" applyAlignment="1" applyProtection="1">
      <alignment horizontal="left" vertical="center"/>
      <protection hidden="1"/>
    </xf>
    <xf numFmtId="0" fontId="5" fillId="11" borderId="8" xfId="0" applyFont="1" applyFill="1" applyBorder="1" applyAlignment="1" applyProtection="1">
      <alignment horizontal="center" vertical="center" wrapText="1"/>
      <protection hidden="1"/>
    </xf>
    <xf numFmtId="0" fontId="5" fillId="2" borderId="11" xfId="0" applyFont="1" applyFill="1" applyBorder="1" applyAlignment="1" applyProtection="1">
      <alignment horizontal="center" vertical="center" wrapText="1"/>
      <protection hidden="1"/>
    </xf>
    <xf numFmtId="0" fontId="12" fillId="2" borderId="11" xfId="0" applyFont="1" applyFill="1" applyBorder="1" applyAlignment="1" applyProtection="1">
      <alignment horizontal="center" vertical="center"/>
      <protection hidden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</xf>
    <xf numFmtId="0" fontId="6" fillId="11" borderId="1" xfId="0" applyFont="1" applyFill="1" applyBorder="1" applyAlignment="1" applyProtection="1">
      <alignment wrapText="1"/>
      <protection hidden="1"/>
    </xf>
    <xf numFmtId="0" fontId="12" fillId="11" borderId="1" xfId="0" applyFont="1" applyFill="1" applyBorder="1" applyAlignment="1" applyProtection="1">
      <alignment horizontal="center" vertical="center"/>
      <protection hidden="1"/>
    </xf>
    <xf numFmtId="0" fontId="12" fillId="4" borderId="33" xfId="0" applyFont="1" applyFill="1" applyBorder="1" applyAlignment="1" applyProtection="1">
      <alignment horizontal="center" vertical="center"/>
      <protection hidden="1"/>
    </xf>
    <xf numFmtId="0" fontId="12" fillId="4" borderId="1" xfId="0" applyFont="1" applyFill="1" applyBorder="1" applyAlignment="1" applyProtection="1">
      <alignment horizontal="center" vertical="center"/>
      <protection hidden="1"/>
    </xf>
    <xf numFmtId="0" fontId="12" fillId="4" borderId="35" xfId="0" applyFont="1" applyFill="1" applyBorder="1" applyAlignment="1" applyProtection="1">
      <alignment horizontal="center" vertical="center"/>
      <protection hidden="1"/>
    </xf>
    <xf numFmtId="0" fontId="12" fillId="9" borderId="33" xfId="0" applyFont="1" applyFill="1" applyBorder="1" applyAlignment="1" applyProtection="1">
      <alignment horizontal="center" vertical="center"/>
      <protection hidden="1"/>
    </xf>
    <xf numFmtId="0" fontId="12" fillId="9" borderId="1" xfId="0" applyFont="1" applyFill="1" applyBorder="1" applyAlignment="1" applyProtection="1">
      <alignment horizontal="center" vertical="center"/>
      <protection hidden="1"/>
    </xf>
    <xf numFmtId="0" fontId="5" fillId="14" borderId="0" xfId="0" applyFont="1" applyFill="1" applyBorder="1" applyAlignment="1" applyProtection="1">
      <alignment vertical="center"/>
      <protection hidden="1"/>
    </xf>
    <xf numFmtId="0" fontId="5" fillId="14" borderId="0" xfId="0" applyFont="1" applyFill="1" applyBorder="1" applyAlignment="1">
      <alignment vertical="center"/>
    </xf>
    <xf numFmtId="0" fontId="12" fillId="14" borderId="39" xfId="0" applyFont="1" applyFill="1" applyBorder="1" applyAlignment="1">
      <alignment vertical="center" wrapText="1"/>
    </xf>
    <xf numFmtId="0" fontId="12" fillId="14" borderId="14" xfId="0" applyFont="1" applyFill="1" applyBorder="1" applyAlignment="1">
      <alignment vertical="center" wrapText="1"/>
    </xf>
    <xf numFmtId="0" fontId="12" fillId="14" borderId="19" xfId="0" applyFont="1" applyFill="1" applyBorder="1" applyAlignment="1">
      <alignment vertical="center" wrapText="1"/>
    </xf>
    <xf numFmtId="0" fontId="19" fillId="16" borderId="11" xfId="0" applyFont="1" applyFill="1" applyBorder="1" applyAlignment="1" applyProtection="1">
      <alignment horizontal="center" vertical="center" wrapText="1"/>
      <protection hidden="1"/>
    </xf>
    <xf numFmtId="0" fontId="0" fillId="16" borderId="11" xfId="0" applyFill="1" applyBorder="1" applyProtection="1">
      <protection hidden="1"/>
    </xf>
    <xf numFmtId="0" fontId="10" fillId="16" borderId="11" xfId="0" applyFont="1" applyFill="1" applyBorder="1" applyAlignment="1" applyProtection="1">
      <alignment horizontal="left" vertical="top"/>
      <protection locked="0"/>
    </xf>
    <xf numFmtId="0" fontId="0" fillId="16" borderId="11" xfId="0" applyFill="1" applyBorder="1" applyProtection="1">
      <protection locked="0"/>
    </xf>
    <xf numFmtId="0" fontId="12" fillId="16" borderId="11" xfId="0" applyFont="1" applyFill="1" applyBorder="1" applyAlignment="1">
      <alignment horizontal="center" vertical="center" wrapText="1"/>
    </xf>
    <xf numFmtId="0" fontId="12" fillId="16" borderId="11" xfId="0" applyFont="1" applyFill="1" applyBorder="1" applyAlignment="1">
      <alignment vertical="center" wrapText="1"/>
    </xf>
    <xf numFmtId="0" fontId="12" fillId="16" borderId="11" xfId="0" applyFont="1" applyFill="1" applyBorder="1" applyAlignment="1" applyProtection="1">
      <alignment horizontal="center" vertical="center" wrapText="1"/>
      <protection hidden="1"/>
    </xf>
    <xf numFmtId="0" fontId="12" fillId="16" borderId="11" xfId="0" applyFont="1" applyFill="1" applyBorder="1" applyAlignment="1" applyProtection="1">
      <alignment vertical="center" wrapText="1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7" fillId="4" borderId="1" xfId="0" applyFont="1" applyFill="1" applyBorder="1" applyAlignment="1">
      <alignment horizontal="center" vertical="center"/>
    </xf>
    <xf numFmtId="0" fontId="12" fillId="14" borderId="14" xfId="0" applyFont="1" applyFill="1" applyBorder="1" applyAlignment="1" applyProtection="1">
      <alignment vertical="center" wrapText="1"/>
      <protection locked="0"/>
    </xf>
    <xf numFmtId="0" fontId="12" fillId="14" borderId="0" xfId="0" applyFont="1" applyFill="1" applyBorder="1" applyAlignment="1" applyProtection="1">
      <alignment vertical="center" wrapText="1"/>
      <protection locked="0"/>
    </xf>
    <xf numFmtId="0" fontId="5" fillId="14" borderId="25" xfId="0" applyFont="1" applyFill="1" applyBorder="1" applyAlignment="1" applyProtection="1">
      <alignment vertical="center"/>
      <protection hidden="1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1" fillId="12" borderId="7" xfId="0" applyFont="1" applyFill="1" applyBorder="1" applyAlignment="1" applyProtection="1">
      <alignment horizontal="left" vertical="center" wrapText="1"/>
      <protection hidden="1"/>
    </xf>
    <xf numFmtId="0" fontId="8" fillId="20" borderId="1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vertical="center"/>
      <protection hidden="1"/>
    </xf>
    <xf numFmtId="0" fontId="9" fillId="0" borderId="0" xfId="0" applyFont="1" applyFill="1" applyBorder="1" applyAlignment="1">
      <alignment vertical="center"/>
    </xf>
    <xf numFmtId="0" fontId="6" fillId="2" borderId="28" xfId="0" applyFont="1" applyFill="1" applyBorder="1" applyAlignment="1">
      <alignment horizontal="center" vertical="center"/>
    </xf>
    <xf numFmtId="0" fontId="5" fillId="20" borderId="28" xfId="0" applyFont="1" applyFill="1" applyBorder="1" applyAlignment="1" applyProtection="1">
      <alignment horizontal="center" vertical="center"/>
      <protection hidden="1"/>
    </xf>
    <xf numFmtId="0" fontId="5" fillId="0" borderId="15" xfId="0" applyFont="1" applyFill="1" applyBorder="1" applyAlignment="1" applyProtection="1">
      <protection hidden="1"/>
    </xf>
    <xf numFmtId="0" fontId="7" fillId="19" borderId="6" xfId="0" applyFont="1" applyFill="1" applyBorder="1" applyAlignment="1">
      <alignment textRotation="90"/>
    </xf>
    <xf numFmtId="0" fontId="2" fillId="16" borderId="20" xfId="0" applyFont="1" applyFill="1" applyBorder="1" applyAlignment="1">
      <alignment horizontal="center" vertical="center"/>
    </xf>
    <xf numFmtId="0" fontId="12" fillId="16" borderId="29" xfId="0" applyFont="1" applyFill="1" applyBorder="1" applyAlignment="1" applyProtection="1">
      <alignment horizontal="center" vertical="center" wrapText="1"/>
      <protection hidden="1"/>
    </xf>
    <xf numFmtId="0" fontId="0" fillId="16" borderId="18" xfId="0" applyFill="1" applyBorder="1"/>
    <xf numFmtId="0" fontId="19" fillId="10" borderId="9" xfId="0" applyFont="1" applyFill="1" applyBorder="1" applyAlignment="1" applyProtection="1">
      <alignment vertical="center" wrapText="1"/>
      <protection hidden="1"/>
    </xf>
    <xf numFmtId="0" fontId="19" fillId="10" borderId="19" xfId="0" applyFont="1" applyFill="1" applyBorder="1" applyAlignment="1" applyProtection="1">
      <alignment vertical="center" wrapText="1"/>
      <protection hidden="1"/>
    </xf>
    <xf numFmtId="0" fontId="19" fillId="10" borderId="8" xfId="0" applyFont="1" applyFill="1" applyBorder="1" applyAlignment="1" applyProtection="1">
      <alignment vertical="center" wrapText="1"/>
      <protection hidden="1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0" fillId="10" borderId="1" xfId="0" applyFill="1" applyBorder="1"/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wrapText="1"/>
    </xf>
    <xf numFmtId="0" fontId="0" fillId="0" borderId="0" xfId="0" applyFill="1" applyAlignment="1"/>
    <xf numFmtId="0" fontId="5" fillId="4" borderId="9" xfId="0" applyFont="1" applyFill="1" applyBorder="1" applyAlignment="1" applyProtection="1">
      <alignment horizontal="center" vertical="center"/>
      <protection locked="0"/>
    </xf>
    <xf numFmtId="0" fontId="5" fillId="4" borderId="38" xfId="0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horizontal="left" vertical="center"/>
      <protection hidden="1"/>
    </xf>
    <xf numFmtId="0" fontId="5" fillId="4" borderId="30" xfId="0" applyFont="1" applyFill="1" applyBorder="1" applyAlignment="1" applyProtection="1">
      <alignment horizontal="left" vertical="center"/>
      <protection hidden="1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4" borderId="31" xfId="0" applyFont="1" applyFill="1" applyBorder="1" applyAlignment="1" applyProtection="1">
      <alignment horizontal="center" vertical="center"/>
      <protection locked="0"/>
    </xf>
    <xf numFmtId="2" fontId="7" fillId="4" borderId="10" xfId="0" applyNumberFormat="1" applyFont="1" applyFill="1" applyBorder="1" applyAlignment="1" applyProtection="1">
      <alignment horizontal="center" vertical="center"/>
      <protection hidden="1"/>
    </xf>
    <xf numFmtId="2" fontId="7" fillId="4" borderId="29" xfId="0" applyNumberFormat="1" applyFont="1" applyFill="1" applyBorder="1" applyAlignment="1" applyProtection="1">
      <alignment horizontal="center" vertical="center"/>
      <protection hidden="1"/>
    </xf>
    <xf numFmtId="2" fontId="12" fillId="4" borderId="10" xfId="0" applyNumberFormat="1" applyFont="1" applyFill="1" applyBorder="1" applyAlignment="1" applyProtection="1">
      <alignment horizontal="center" vertical="center"/>
      <protection hidden="1"/>
    </xf>
    <xf numFmtId="2" fontId="12" fillId="4" borderId="29" xfId="0" applyNumberFormat="1" applyFont="1" applyFill="1" applyBorder="1" applyAlignment="1" applyProtection="1">
      <alignment horizontal="center" vertical="center"/>
      <protection hidden="1"/>
    </xf>
    <xf numFmtId="0" fontId="12" fillId="4" borderId="10" xfId="0" applyFont="1" applyFill="1" applyBorder="1" applyAlignment="1" applyProtection="1">
      <alignment horizontal="center" vertical="center"/>
      <protection hidden="1"/>
    </xf>
    <xf numFmtId="0" fontId="12" fillId="4" borderId="29" xfId="0" applyFont="1" applyFill="1" applyBorder="1" applyAlignment="1" applyProtection="1">
      <alignment horizontal="center" vertical="center"/>
      <protection hidden="1"/>
    </xf>
    <xf numFmtId="0" fontId="5" fillId="18" borderId="41" xfId="0" applyFont="1" applyFill="1" applyBorder="1" applyAlignment="1" applyProtection="1">
      <alignment horizontal="center" vertical="center" textRotation="90"/>
      <protection hidden="1"/>
    </xf>
    <xf numFmtId="0" fontId="5" fillId="18" borderId="5" xfId="0" applyFont="1" applyFill="1" applyBorder="1" applyAlignment="1" applyProtection="1">
      <alignment horizontal="center" vertical="center" textRotation="90"/>
      <protection hidden="1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25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left" vertical="center"/>
      <protection hidden="1"/>
    </xf>
    <xf numFmtId="0" fontId="5" fillId="3" borderId="24" xfId="0" applyFont="1" applyFill="1" applyBorder="1" applyAlignment="1" applyProtection="1">
      <alignment horizontal="left" vertical="center"/>
      <protection hidden="1"/>
    </xf>
    <xf numFmtId="0" fontId="7" fillId="3" borderId="1" xfId="0" applyFont="1" applyFill="1" applyBorder="1" applyAlignment="1" applyProtection="1">
      <alignment horizontal="center" vertical="center"/>
      <protection locked="0"/>
    </xf>
    <xf numFmtId="2" fontId="7" fillId="3" borderId="10" xfId="0" applyNumberFormat="1" applyFont="1" applyFill="1" applyBorder="1" applyAlignment="1" applyProtection="1">
      <alignment horizontal="center" vertical="center"/>
      <protection hidden="1"/>
    </xf>
    <xf numFmtId="2" fontId="7" fillId="3" borderId="5" xfId="0" applyNumberFormat="1" applyFont="1" applyFill="1" applyBorder="1" applyAlignment="1" applyProtection="1">
      <alignment horizontal="center" vertical="center"/>
      <protection hidden="1"/>
    </xf>
    <xf numFmtId="2" fontId="12" fillId="3" borderId="10" xfId="0" applyNumberFormat="1" applyFont="1" applyFill="1" applyBorder="1" applyAlignment="1" applyProtection="1">
      <alignment horizontal="center" vertical="center"/>
      <protection hidden="1"/>
    </xf>
    <xf numFmtId="2" fontId="12" fillId="3" borderId="5" xfId="0" applyNumberFormat="1" applyFont="1" applyFill="1" applyBorder="1" applyAlignment="1" applyProtection="1">
      <alignment horizontal="center" vertical="center"/>
      <protection hidden="1"/>
    </xf>
    <xf numFmtId="0" fontId="5" fillId="4" borderId="25" xfId="0" applyFont="1" applyFill="1" applyBorder="1" applyAlignment="1" applyProtection="1">
      <alignment horizontal="center" vertical="center"/>
      <protection locked="0"/>
    </xf>
    <xf numFmtId="0" fontId="5" fillId="4" borderId="24" xfId="0" applyFont="1" applyFill="1" applyBorder="1" applyAlignment="1" applyProtection="1">
      <alignment horizontal="left" vertical="center"/>
      <protection hidden="1"/>
    </xf>
    <xf numFmtId="2" fontId="7" fillId="4" borderId="5" xfId="0" applyNumberFormat="1" applyFont="1" applyFill="1" applyBorder="1" applyAlignment="1" applyProtection="1">
      <alignment horizontal="center" vertical="center"/>
      <protection hidden="1"/>
    </xf>
    <xf numFmtId="2" fontId="12" fillId="4" borderId="5" xfId="0" applyNumberFormat="1" applyFont="1" applyFill="1" applyBorder="1" applyAlignment="1" applyProtection="1">
      <alignment horizontal="center" vertical="center"/>
      <protection hidden="1"/>
    </xf>
    <xf numFmtId="0" fontId="12" fillId="4" borderId="5" xfId="0" applyFont="1" applyFill="1" applyBorder="1" applyAlignment="1" applyProtection="1">
      <alignment horizontal="center" vertical="center"/>
      <protection hidden="1"/>
    </xf>
    <xf numFmtId="0" fontId="5" fillId="18" borderId="43" xfId="0" applyFont="1" applyFill="1" applyBorder="1" applyAlignment="1" applyProtection="1">
      <alignment horizontal="center" vertical="center" textRotation="90"/>
      <protection hidden="1"/>
    </xf>
    <xf numFmtId="0" fontId="5" fillId="18" borderId="24" xfId="0" applyFont="1" applyFill="1" applyBorder="1" applyAlignment="1" applyProtection="1">
      <alignment horizontal="center" vertical="center" textRotation="90"/>
      <protection hidden="1"/>
    </xf>
    <xf numFmtId="0" fontId="5" fillId="2" borderId="15" xfId="0" applyFont="1" applyFill="1" applyBorder="1" applyAlignment="1" applyProtection="1">
      <alignment horizontal="center" vertical="center" wrapText="1"/>
      <protection hidden="1"/>
    </xf>
    <xf numFmtId="0" fontId="5" fillId="2" borderId="42" xfId="0" applyFont="1" applyFill="1" applyBorder="1" applyAlignment="1" applyProtection="1">
      <alignment horizontal="center" vertical="center" wrapText="1"/>
      <protection hidden="1"/>
    </xf>
    <xf numFmtId="0" fontId="5" fillId="2" borderId="14" xfId="0" applyFont="1" applyFill="1" applyBorder="1" applyAlignment="1" applyProtection="1">
      <alignment horizontal="center" vertical="center" wrapText="1"/>
      <protection hidden="1"/>
    </xf>
    <xf numFmtId="0" fontId="5" fillId="2" borderId="25" xfId="0" applyFont="1" applyFill="1" applyBorder="1" applyAlignment="1" applyProtection="1">
      <alignment horizontal="center" vertical="center" wrapText="1"/>
      <protection hidden="1"/>
    </xf>
    <xf numFmtId="0" fontId="12" fillId="3" borderId="10" xfId="0" applyFont="1" applyFill="1" applyBorder="1" applyAlignment="1" applyProtection="1">
      <alignment horizontal="center" vertical="center"/>
      <protection hidden="1"/>
    </xf>
    <xf numFmtId="0" fontId="12" fillId="3" borderId="5" xfId="0" applyFont="1" applyFill="1" applyBorder="1" applyAlignment="1" applyProtection="1">
      <alignment horizontal="center" vertical="center"/>
      <protection hidden="1"/>
    </xf>
    <xf numFmtId="0" fontId="1" fillId="10" borderId="0" xfId="0" applyFont="1" applyFill="1" applyAlignment="1">
      <alignment horizontal="left" vertical="center"/>
    </xf>
    <xf numFmtId="0" fontId="1" fillId="13" borderId="14" xfId="0" applyFont="1" applyFill="1" applyBorder="1" applyAlignment="1" applyProtection="1">
      <alignment horizontal="center" wrapText="1"/>
      <protection hidden="1"/>
    </xf>
    <xf numFmtId="0" fontId="12" fillId="4" borderId="13" xfId="0" applyFont="1" applyFill="1" applyBorder="1" applyAlignment="1" applyProtection="1">
      <alignment horizontal="center" vertical="center" wrapText="1"/>
      <protection locked="0"/>
    </xf>
    <xf numFmtId="0" fontId="12" fillId="4" borderId="14" xfId="0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/>
      <protection hidden="1"/>
    </xf>
    <xf numFmtId="0" fontId="12" fillId="11" borderId="0" xfId="0" applyFont="1" applyFill="1" applyBorder="1" applyAlignment="1" applyProtection="1">
      <alignment horizontal="left" vertical="center" wrapText="1"/>
      <protection hidden="1"/>
    </xf>
    <xf numFmtId="0" fontId="12" fillId="11" borderId="8" xfId="0" applyFont="1" applyFill="1" applyBorder="1" applyAlignment="1" applyProtection="1">
      <alignment horizontal="left" vertical="center" wrapText="1"/>
      <protection hidden="1"/>
    </xf>
    <xf numFmtId="0" fontId="12" fillId="11" borderId="14" xfId="0" applyFont="1" applyFill="1" applyBorder="1" applyAlignment="1" applyProtection="1">
      <alignment horizontal="left" vertical="center" wrapText="1"/>
      <protection hidden="1"/>
    </xf>
    <xf numFmtId="0" fontId="12" fillId="11" borderId="25" xfId="0" applyFont="1" applyFill="1" applyBorder="1" applyAlignment="1" applyProtection="1">
      <alignment horizontal="left" vertical="center" wrapText="1"/>
      <protection hidden="1"/>
    </xf>
    <xf numFmtId="0" fontId="6" fillId="7" borderId="27" xfId="0" applyFont="1" applyFill="1" applyBorder="1" applyAlignment="1" applyProtection="1">
      <alignment horizontal="center" vertical="center"/>
      <protection hidden="1"/>
    </xf>
    <xf numFmtId="0" fontId="6" fillId="7" borderId="28" xfId="0" applyFont="1" applyFill="1" applyBorder="1" applyAlignment="1" applyProtection="1">
      <alignment horizontal="center" vertical="center"/>
      <protection hidden="1"/>
    </xf>
    <xf numFmtId="0" fontId="8" fillId="7" borderId="6" xfId="0" applyFont="1" applyFill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 applyProtection="1">
      <alignment horizontal="center" vertical="center"/>
      <protection locked="0"/>
    </xf>
    <xf numFmtId="0" fontId="8" fillId="7" borderId="10" xfId="0" applyFont="1" applyFill="1" applyBorder="1" applyAlignment="1" applyProtection="1">
      <alignment horizontal="center" vertical="center"/>
      <protection locked="0"/>
    </xf>
    <xf numFmtId="0" fontId="12" fillId="19" borderId="6" xfId="0" applyFont="1" applyFill="1" applyBorder="1" applyAlignment="1">
      <alignment horizontal="center" vertical="center" textRotation="90"/>
    </xf>
    <xf numFmtId="0" fontId="1" fillId="4" borderId="33" xfId="0" applyFont="1" applyFill="1" applyBorder="1" applyAlignment="1" applyProtection="1">
      <alignment horizontal="left" wrapText="1"/>
      <protection hidden="1"/>
    </xf>
    <xf numFmtId="0" fontId="1" fillId="4" borderId="1" xfId="0" applyFont="1" applyFill="1" applyBorder="1" applyAlignment="1" applyProtection="1">
      <alignment horizontal="left" wrapText="1"/>
      <protection hidden="1"/>
    </xf>
    <xf numFmtId="0" fontId="1" fillId="4" borderId="35" xfId="0" applyFont="1" applyFill="1" applyBorder="1" applyAlignment="1" applyProtection="1">
      <alignment horizontal="left" wrapText="1"/>
      <protection hidden="1"/>
    </xf>
    <xf numFmtId="0" fontId="1" fillId="9" borderId="33" xfId="0" applyFont="1" applyFill="1" applyBorder="1" applyAlignment="1" applyProtection="1">
      <alignment horizontal="left" wrapText="1"/>
      <protection hidden="1"/>
    </xf>
    <xf numFmtId="0" fontId="1" fillId="9" borderId="1" xfId="0" applyFont="1" applyFill="1" applyBorder="1" applyAlignment="1" applyProtection="1">
      <alignment horizontal="left" wrapText="1"/>
      <protection hidden="1"/>
    </xf>
    <xf numFmtId="0" fontId="1" fillId="2" borderId="12" xfId="0" applyFont="1" applyFill="1" applyBorder="1" applyAlignment="1" applyProtection="1">
      <alignment horizontal="left" wrapText="1"/>
      <protection hidden="1"/>
    </xf>
    <xf numFmtId="0" fontId="1" fillId="2" borderId="3" xfId="0" applyFont="1" applyFill="1" applyBorder="1" applyAlignment="1" applyProtection="1">
      <alignment horizontal="left" wrapText="1"/>
      <protection hidden="1"/>
    </xf>
    <xf numFmtId="0" fontId="1" fillId="2" borderId="4" xfId="0" applyFont="1" applyFill="1" applyBorder="1" applyAlignment="1" applyProtection="1">
      <alignment horizontal="left" wrapText="1"/>
      <protection hidden="1"/>
    </xf>
    <xf numFmtId="0" fontId="5" fillId="8" borderId="10" xfId="0" applyFont="1" applyFill="1" applyBorder="1" applyAlignment="1" applyProtection="1">
      <alignment horizontal="center" vertical="center" wrapText="1"/>
      <protection hidden="1"/>
    </xf>
    <xf numFmtId="0" fontId="5" fillId="8" borderId="5" xfId="0" applyFont="1" applyFill="1" applyBorder="1" applyAlignment="1" applyProtection="1">
      <alignment horizontal="center" vertical="center" wrapText="1"/>
      <protection hidden="1"/>
    </xf>
    <xf numFmtId="0" fontId="12" fillId="11" borderId="0" xfId="0" applyFont="1" applyFill="1" applyBorder="1" applyAlignment="1" applyProtection="1">
      <alignment horizontal="center" vertical="center"/>
      <protection hidden="1"/>
    </xf>
    <xf numFmtId="0" fontId="12" fillId="11" borderId="8" xfId="0" applyFont="1" applyFill="1" applyBorder="1" applyAlignment="1" applyProtection="1">
      <alignment horizontal="center" vertical="center"/>
      <protection hidden="1"/>
    </xf>
    <xf numFmtId="0" fontId="12" fillId="11" borderId="14" xfId="0" applyFont="1" applyFill="1" applyBorder="1" applyAlignment="1" applyProtection="1">
      <alignment horizontal="center" vertical="center"/>
      <protection hidden="1"/>
    </xf>
    <xf numFmtId="0" fontId="12" fillId="11" borderId="25" xfId="0" applyFont="1" applyFill="1" applyBorder="1" applyAlignment="1" applyProtection="1">
      <alignment horizontal="center" vertical="center"/>
      <protection hidden="1"/>
    </xf>
    <xf numFmtId="0" fontId="1" fillId="12" borderId="7" xfId="0" applyFont="1" applyFill="1" applyBorder="1" applyAlignment="1" applyProtection="1">
      <alignment horizontal="left" vertical="center" wrapText="1"/>
      <protection hidden="1"/>
    </xf>
    <xf numFmtId="0" fontId="1" fillId="12" borderId="0" xfId="0" applyFont="1" applyFill="1" applyBorder="1" applyAlignment="1" applyProtection="1">
      <alignment horizontal="left" vertical="center" wrapText="1"/>
      <protection hidden="1"/>
    </xf>
    <xf numFmtId="0" fontId="1" fillId="12" borderId="8" xfId="0" applyFont="1" applyFill="1" applyBorder="1" applyAlignment="1" applyProtection="1">
      <alignment horizontal="left" vertical="center" wrapText="1"/>
      <protection hidden="1"/>
    </xf>
    <xf numFmtId="0" fontId="21" fillId="10" borderId="15" xfId="0" applyFont="1" applyFill="1" applyBorder="1" applyAlignment="1" applyProtection="1">
      <alignment horizontal="center" vertical="center" wrapText="1"/>
      <protection hidden="1"/>
    </xf>
    <xf numFmtId="0" fontId="21" fillId="10" borderId="14" xfId="0" applyFont="1" applyFill="1" applyBorder="1" applyAlignment="1" applyProtection="1">
      <alignment horizontal="center" vertical="center" wrapText="1"/>
      <protection hidden="1"/>
    </xf>
    <xf numFmtId="0" fontId="12" fillId="7" borderId="1" xfId="0" applyFont="1" applyFill="1" applyBorder="1" applyAlignment="1" applyProtection="1">
      <alignment horizontal="center" vertical="center"/>
      <protection locked="0"/>
    </xf>
    <xf numFmtId="0" fontId="6" fillId="5" borderId="13" xfId="0" applyFont="1" applyFill="1" applyBorder="1" applyAlignment="1" applyProtection="1">
      <alignment horizontal="center" vertical="center" wrapText="1"/>
      <protection hidden="1"/>
    </xf>
    <xf numFmtId="0" fontId="6" fillId="5" borderId="0" xfId="0" applyFont="1" applyFill="1" applyBorder="1" applyAlignment="1" applyProtection="1">
      <alignment horizontal="center" vertical="center" wrapText="1"/>
      <protection hidden="1"/>
    </xf>
    <xf numFmtId="0" fontId="6" fillId="5" borderId="14" xfId="0" applyFont="1" applyFill="1" applyBorder="1" applyAlignment="1" applyProtection="1">
      <alignment horizontal="center" vertical="center" wrapText="1"/>
      <protection hidden="1"/>
    </xf>
    <xf numFmtId="0" fontId="12" fillId="19" borderId="44" xfId="0" applyFont="1" applyFill="1" applyBorder="1" applyAlignment="1">
      <alignment horizontal="center" vertical="center" textRotation="90"/>
    </xf>
    <xf numFmtId="0" fontId="1" fillId="10" borderId="39" xfId="0" applyFont="1" applyFill="1" applyBorder="1" applyAlignment="1">
      <alignment horizontal="center"/>
    </xf>
    <xf numFmtId="0" fontId="1" fillId="10" borderId="25" xfId="0" applyFont="1" applyFill="1" applyBorder="1" applyAlignment="1">
      <alignment horizontal="center"/>
    </xf>
    <xf numFmtId="0" fontId="12" fillId="4" borderId="21" xfId="0" applyFont="1" applyFill="1" applyBorder="1" applyAlignment="1" applyProtection="1">
      <alignment horizontal="center" vertical="center" wrapText="1"/>
      <protection locked="0"/>
    </xf>
    <xf numFmtId="0" fontId="0" fillId="10" borderId="10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18" fillId="6" borderId="12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2" fillId="4" borderId="40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2" fontId="12" fillId="4" borderId="10" xfId="0" applyNumberFormat="1" applyFont="1" applyFill="1" applyBorder="1" applyAlignment="1">
      <alignment horizontal="center" vertical="center"/>
    </xf>
    <xf numFmtId="2" fontId="12" fillId="4" borderId="5" xfId="0" applyNumberFormat="1" applyFont="1" applyFill="1" applyBorder="1" applyAlignment="1">
      <alignment horizontal="center" vertical="center"/>
    </xf>
    <xf numFmtId="2" fontId="12" fillId="3" borderId="10" xfId="0" applyNumberFormat="1" applyFont="1" applyFill="1" applyBorder="1" applyAlignment="1">
      <alignment horizontal="center" vertical="center"/>
    </xf>
    <xf numFmtId="2" fontId="12" fillId="3" borderId="5" xfId="0" applyNumberFormat="1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0" fontId="1" fillId="13" borderId="14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/>
    </xf>
    <xf numFmtId="0" fontId="5" fillId="15" borderId="14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wrapText="1"/>
    </xf>
    <xf numFmtId="0" fontId="1" fillId="9" borderId="1" xfId="0" applyFont="1" applyFill="1" applyBorder="1" applyAlignment="1">
      <alignment horizont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2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11" fillId="10" borderId="0" xfId="0" applyFont="1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wrapText="1"/>
    </xf>
  </cellXfs>
  <cellStyles count="1">
    <cellStyle name="Standard" xfId="0" builtinId="0"/>
  </cellStyles>
  <dxfs count="76">
    <dxf>
      <fill>
        <patternFill patternType="gray0625">
          <bgColor rgb="FFFF66FF"/>
        </patternFill>
      </fill>
    </dxf>
    <dxf>
      <fill>
        <patternFill patternType="gray0625">
          <bgColor rgb="FFFF66FF"/>
        </patternFill>
      </fill>
    </dxf>
    <dxf>
      <fill>
        <patternFill patternType="gray0625">
          <bgColor rgb="FFFF66FF"/>
        </patternFill>
      </fill>
    </dxf>
    <dxf>
      <fill>
        <patternFill patternType="gray0625">
          <bgColor rgb="FFFF66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9933"/>
        </patternFill>
      </fill>
    </dxf>
    <dxf>
      <fill>
        <patternFill>
          <bgColor rgb="FFFF6600"/>
        </patternFill>
      </fill>
    </dxf>
    <dxf>
      <fill>
        <patternFill>
          <bgColor rgb="FFFF9933"/>
        </patternFill>
      </fill>
    </dxf>
    <dxf>
      <fill>
        <patternFill>
          <bgColor rgb="FFFF6600"/>
        </patternFill>
      </fill>
    </dxf>
    <dxf>
      <fill>
        <patternFill>
          <bgColor rgb="FFFF9933"/>
        </patternFill>
      </fill>
    </dxf>
    <dxf>
      <fill>
        <patternFill>
          <bgColor rgb="FFFF6600"/>
        </patternFill>
      </fill>
    </dxf>
    <dxf>
      <fill>
        <patternFill>
          <bgColor rgb="FFFF9933"/>
        </patternFill>
      </fill>
    </dxf>
    <dxf>
      <fill>
        <patternFill>
          <bgColor rgb="FFFF6600"/>
        </patternFill>
      </fill>
    </dxf>
    <dxf>
      <fill>
        <patternFill>
          <bgColor rgb="FFFF9933"/>
        </patternFill>
      </fill>
    </dxf>
    <dxf>
      <fill>
        <patternFill>
          <bgColor rgb="FFFF6600"/>
        </patternFill>
      </fill>
    </dxf>
    <dxf>
      <fill>
        <patternFill>
          <bgColor rgb="FFFF9933"/>
        </patternFill>
      </fill>
    </dxf>
    <dxf>
      <fill>
        <patternFill>
          <bgColor rgb="FFFF6600"/>
        </patternFill>
      </fill>
    </dxf>
    <dxf>
      <fill>
        <patternFill>
          <bgColor rgb="FFFF9933"/>
        </patternFill>
      </fill>
    </dxf>
    <dxf>
      <fill>
        <patternFill>
          <bgColor rgb="FFFF6600"/>
        </patternFill>
      </fill>
    </dxf>
    <dxf>
      <fill>
        <patternFill>
          <bgColor rgb="FFFF9933"/>
        </patternFill>
      </fill>
    </dxf>
    <dxf>
      <fill>
        <patternFill>
          <bgColor rgb="FFFF6600"/>
        </patternFill>
      </fill>
    </dxf>
    <dxf>
      <fill>
        <patternFill>
          <bgColor rgb="FFFF9933"/>
        </patternFill>
      </fill>
    </dxf>
    <dxf>
      <fill>
        <patternFill>
          <bgColor rgb="FFFF6600"/>
        </patternFill>
      </fill>
    </dxf>
    <dxf>
      <fill>
        <patternFill>
          <bgColor rgb="FFFF9933"/>
        </patternFill>
      </fill>
    </dxf>
  </dxfs>
  <tableStyles count="0" defaultTableStyle="TableStyleMedium2" defaultPivotStyle="PivotStyleLight16"/>
  <colors>
    <mruColors>
      <color rgb="FFFF66FF"/>
      <color rgb="FFFFFF99"/>
      <color rgb="FFFF99FF"/>
      <color rgb="FFFF6600"/>
      <color rgb="FFFF9933"/>
      <color rgb="FF99FF99"/>
      <color rgb="FFFFFF66"/>
      <color rgb="FFFFCC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32161</xdr:colOff>
      <xdr:row>4</xdr:row>
      <xdr:rowOff>14287</xdr:rowOff>
    </xdr:from>
    <xdr:to>
      <xdr:col>21</xdr:col>
      <xdr:colOff>42861</xdr:colOff>
      <xdr:row>8</xdr:row>
      <xdr:rowOff>8112</xdr:rowOff>
    </xdr:to>
    <xdr:sp macro="" textlink="Tab_Hinter01!$AV$67" fLocksText="0">
      <xdr:nvSpPr>
        <xdr:cNvPr id="2" name="Rechteck 1">
          <a:extLst>
            <a:ext uri="{FF2B5EF4-FFF2-40B4-BE49-F238E27FC236}">
              <a16:creationId xmlns:a16="http://schemas.microsoft.com/office/drawing/2014/main" id="{8425FA98-5B2F-41F0-9B4B-0523B16B1AB5}"/>
            </a:ext>
          </a:extLst>
        </xdr:cNvPr>
        <xdr:cNvSpPr/>
      </xdr:nvSpPr>
      <xdr:spPr>
        <a:xfrm>
          <a:off x="1379949" y="676275"/>
          <a:ext cx="4820825" cy="798687"/>
        </a:xfrm>
        <a:prstGeom prst="rect">
          <a:avLst/>
        </a:prstGeom>
        <a:solidFill>
          <a:schemeClr val="bg1">
            <a:alpha val="0"/>
          </a:schemeClr>
        </a:solidFill>
        <a:ln w="3175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algn="ctr"/>
          <a:fld id="{F8B28C88-6BB1-41EF-85C3-D9195FBA50E7}" type="TxLink">
            <a:rPr lang="en-US" sz="3200" b="1" i="0" u="none" strike="noStrike">
              <a:solidFill>
                <a:srgbClr val="002060"/>
              </a:solidFill>
              <a:latin typeface="Calibri"/>
              <a:cs typeface="Calibri"/>
            </a:rPr>
            <a:pPr algn="ctr"/>
            <a:t> </a:t>
          </a:fld>
          <a:endParaRPr lang="de-DE" sz="1600" b="1">
            <a:solidFill>
              <a:srgbClr val="002060"/>
            </a:solidFill>
          </a:endParaRPr>
        </a:p>
      </xdr:txBody>
    </xdr:sp>
    <xdr:clientData fLocksWithSheet="0"/>
  </xdr:twoCellAnchor>
  <xdr:twoCellAnchor editAs="absolute">
    <xdr:from>
      <xdr:col>25</xdr:col>
      <xdr:colOff>28575</xdr:colOff>
      <xdr:row>3</xdr:row>
      <xdr:rowOff>295275</xdr:rowOff>
    </xdr:from>
    <xdr:to>
      <xdr:col>43</xdr:col>
      <xdr:colOff>24987</xdr:colOff>
      <xdr:row>8</xdr:row>
      <xdr:rowOff>3350</xdr:rowOff>
    </xdr:to>
    <xdr:sp macro="" textlink="Tab_Hinter01!$AV$67" fLocksText="0">
      <xdr:nvSpPr>
        <xdr:cNvPr id="3" name="Rechteck 2">
          <a:extLst>
            <a:ext uri="{FF2B5EF4-FFF2-40B4-BE49-F238E27FC236}">
              <a16:creationId xmlns:a16="http://schemas.microsoft.com/office/drawing/2014/main" id="{8345AE5B-2188-4EBE-9881-1E31812BDA1D}"/>
            </a:ext>
          </a:extLst>
        </xdr:cNvPr>
        <xdr:cNvSpPr/>
      </xdr:nvSpPr>
      <xdr:spPr>
        <a:xfrm>
          <a:off x="6619875" y="647700"/>
          <a:ext cx="4501737" cy="812975"/>
        </a:xfrm>
        <a:prstGeom prst="rect">
          <a:avLst/>
        </a:prstGeom>
        <a:solidFill>
          <a:schemeClr val="bg1">
            <a:alpha val="0"/>
          </a:schemeClr>
        </a:solidFill>
        <a:ln w="3175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algn="ctr"/>
          <a:fld id="{F8B28C88-6BB1-41EF-85C3-D9195FBA50E7}" type="TxLink">
            <a:rPr lang="en-US" sz="3200" b="1" i="0" u="none" strike="noStrike">
              <a:solidFill>
                <a:srgbClr val="002060"/>
              </a:solidFill>
              <a:latin typeface="Calibri"/>
              <a:cs typeface="Calibri"/>
            </a:rPr>
            <a:pPr algn="ctr"/>
            <a:t> </a:t>
          </a:fld>
          <a:endParaRPr lang="de-DE" sz="1600" b="1">
            <a:solidFill>
              <a:srgbClr val="002060"/>
            </a:solidFill>
          </a:endParaRP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259461</xdr:colOff>
      <xdr:row>9</xdr:row>
      <xdr:rowOff>42252</xdr:rowOff>
    </xdr:from>
    <xdr:to>
      <xdr:col>51</xdr:col>
      <xdr:colOff>685800</xdr:colOff>
      <xdr:row>11</xdr:row>
      <xdr:rowOff>161926</xdr:rowOff>
    </xdr:to>
    <xdr:sp macro="" textlink="$AV$67">
      <xdr:nvSpPr>
        <xdr:cNvPr id="2" name="Rechtec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680436" y="1718652"/>
          <a:ext cx="1855089" cy="481624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algn="ctr"/>
          <a:fld id="{0CA8B623-74C6-4C62-B0E7-2B8C9120B2E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 </a:t>
          </a:fld>
          <a:endParaRPr lang="de-DE" sz="7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57150</xdr:colOff>
      <xdr:row>0</xdr:row>
      <xdr:rowOff>19051</xdr:rowOff>
    </xdr:from>
    <xdr:to>
      <xdr:col>7</xdr:col>
      <xdr:colOff>438151</xdr:colOff>
      <xdr:row>23</xdr:row>
      <xdr:rowOff>38101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57150" y="19051"/>
          <a:ext cx="5381626" cy="440055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200" b="1">
              <a:solidFill>
                <a:srgbClr val="0000FF"/>
              </a:solidFill>
            </a:rPr>
            <a:t>Mit</a:t>
          </a:r>
          <a:r>
            <a:rPr lang="de-DE" sz="1200" b="1" baseline="0">
              <a:solidFill>
                <a:srgbClr val="0000FF"/>
              </a:solidFill>
            </a:rPr>
            <a:t> dem vorliegenden </a:t>
          </a:r>
          <a:r>
            <a:rPr lang="de-DE" sz="1400" b="0" i="1" u="sng" baseline="0">
              <a:solidFill>
                <a:srgbClr val="FF0000"/>
              </a:solidFill>
            </a:rPr>
            <a:t>"Notenbuch" </a:t>
          </a:r>
          <a:r>
            <a:rPr lang="de-DE" sz="1200" b="1" baseline="0">
              <a:solidFill>
                <a:srgbClr val="0000FF"/>
              </a:solidFill>
            </a:rPr>
            <a:t>können:</a:t>
          </a:r>
          <a:br>
            <a:rPr lang="de-DE" sz="1200" b="1" baseline="0">
              <a:solidFill>
                <a:srgbClr val="0000FF"/>
              </a:solidFill>
            </a:rPr>
          </a:br>
          <a:r>
            <a:rPr lang="de-DE" sz="1200" b="1" baseline="0">
              <a:solidFill>
                <a:srgbClr val="0000FF"/>
              </a:solidFill>
            </a:rPr>
            <a:t>Einzelnoten eingegeben werden, die Notenschnitte werden dann errechnet.</a:t>
          </a:r>
          <a:br>
            <a:rPr lang="de-DE" sz="1200" b="1" baseline="0">
              <a:solidFill>
                <a:srgbClr val="0000FF"/>
              </a:solidFill>
            </a:rPr>
          </a:br>
          <a:r>
            <a:rPr lang="de-DE" sz="1200" b="1" u="sng" baseline="0">
              <a:solidFill>
                <a:srgbClr val="0000FF"/>
              </a:solidFill>
            </a:rPr>
            <a:t>Vorgehensweise:</a:t>
          </a:r>
        </a:p>
        <a:p>
          <a:r>
            <a:rPr lang="de-DE" sz="1200" b="1">
              <a:solidFill>
                <a:srgbClr val="0000FF"/>
              </a:solidFill>
            </a:rPr>
            <a:t>1) Name, Vorname und Fachrichtung eingeben</a:t>
          </a:r>
        </a:p>
        <a:p>
          <a:r>
            <a:rPr lang="de-DE" sz="1200" b="1">
              <a:solidFill>
                <a:srgbClr val="0000FF"/>
              </a:solidFill>
            </a:rPr>
            <a:t>2) Fächernamen bei Bedarf eingeben/ändern</a:t>
          </a:r>
          <a:r>
            <a:rPr lang="de-DE" sz="1200" b="1" baseline="0">
              <a:solidFill>
                <a:srgbClr val="0000FF"/>
              </a:solidFill>
            </a:rPr>
            <a:t> </a:t>
          </a:r>
          <a:br>
            <a:rPr lang="de-DE" sz="1200" b="1" baseline="0">
              <a:solidFill>
                <a:srgbClr val="0000FF"/>
              </a:solidFill>
            </a:rPr>
          </a:br>
          <a:r>
            <a:rPr lang="de-DE" sz="1200" b="1">
              <a:solidFill>
                <a:srgbClr val="0000FF"/>
              </a:solidFill>
            </a:rPr>
            <a:t>3) bei Schulaufgabenfächern</a:t>
          </a:r>
          <a:r>
            <a:rPr lang="de-DE" sz="1200" b="1" baseline="0">
              <a:solidFill>
                <a:srgbClr val="0000FF"/>
              </a:solidFill>
            </a:rPr>
            <a:t> die Gewichtung SchA zu sonst. Noten festlegen (1 oder 2)</a:t>
          </a:r>
        </a:p>
        <a:p>
          <a:r>
            <a:rPr lang="de-DE" sz="1200" b="1">
              <a:solidFill>
                <a:srgbClr val="0000FF"/>
              </a:solidFill>
            </a:rPr>
            <a:t>4) Einzelnoten in die entsprechenden</a:t>
          </a:r>
          <a:r>
            <a:rPr lang="de-DE" sz="1200" b="1" baseline="0">
              <a:solidFill>
                <a:srgbClr val="0000FF"/>
              </a:solidFill>
            </a:rPr>
            <a:t> Zellen eingeben</a:t>
          </a:r>
        </a:p>
        <a:p>
          <a:r>
            <a:rPr lang="de-DE" sz="1200" b="1" baseline="0">
              <a:solidFill>
                <a:srgbClr val="0000FF"/>
              </a:solidFill>
            </a:rPr>
            <a:t>5) bei Kurzarbeiten, Exen und mündlichen Noten </a:t>
          </a:r>
          <a:r>
            <a:rPr lang="de-DE" sz="1200" b="1" u="sng" baseline="0">
              <a:solidFill>
                <a:srgbClr val="FF0000"/>
              </a:solidFill>
            </a:rPr>
            <a:t>muss</a:t>
          </a:r>
          <a:r>
            <a:rPr lang="de-DE" sz="1200" b="1" baseline="0">
              <a:solidFill>
                <a:srgbClr val="0000FF"/>
              </a:solidFill>
            </a:rPr>
            <a:t> darunter auch die Gewichtung der Noten eingeben werden</a:t>
          </a:r>
        </a:p>
        <a:p>
          <a:r>
            <a:rPr lang="de-DE" sz="1200" b="1" baseline="0">
              <a:solidFill>
                <a:srgbClr val="0000FF"/>
              </a:solidFill>
            </a:rPr>
            <a:t>6) Gewichtungen der einzelnen Noten bei den jeweiligen Fachlehrern/innen erfragen</a:t>
          </a:r>
        </a:p>
        <a:p>
          <a:r>
            <a:rPr lang="de-DE" sz="1200" b="1" baseline="0">
              <a:solidFill>
                <a:srgbClr val="0000FF"/>
              </a:solidFill>
            </a:rPr>
            <a:t>7) Ganz oben wird die im jeweiligen Halbjahr erreichte Punktesumme angezeigt; daneben die maximal erreichbare Punktesumme</a:t>
          </a:r>
        </a:p>
        <a:p>
          <a:r>
            <a:rPr lang="de-DE" sz="1200" b="1" baseline="0">
              <a:solidFill>
                <a:srgbClr val="0000FF"/>
              </a:solidFill>
            </a:rPr>
            <a:t>8)  Gesamtnotenpunkte -  kleiner als 4 - erscheinen auf orangem Hintergrund</a:t>
          </a:r>
        </a:p>
        <a:p>
          <a:r>
            <a:rPr lang="de-DE" sz="1200" b="1" baseline="0">
              <a:solidFill>
                <a:srgbClr val="0000FF"/>
              </a:solidFill>
            </a:rPr>
            <a:t>9) Zellen, in denen Werte fehlen, erscheinen farbig</a:t>
          </a:r>
        </a:p>
        <a:p>
          <a:pPr algn="ctr"/>
          <a:r>
            <a:rPr lang="de-DE" sz="1400" b="1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Den Berechnungen liegt die jeweils FOBOSO zugrunde.</a:t>
          </a:r>
        </a:p>
        <a:p>
          <a:pPr algn="ctr"/>
          <a:r>
            <a:rPr lang="de-DE" sz="1200" b="1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Trotz großer Sorgfalt kann nicht ausgeschlossen werden, dass irgendwo Fehler sind!!  Es wird keine Gewähr dafür übernommen, dass alle Werte korrekt errechnet sind! Bitte selbst kontrollieren und nachrechnen.</a:t>
          </a:r>
        </a:p>
        <a:p>
          <a:r>
            <a:rPr lang="de-DE" sz="1400" b="1" baseline="0">
              <a:solidFill>
                <a:srgbClr val="00B050"/>
              </a:solidFill>
            </a:rPr>
            <a:t>©    Franz Besl, FOSBOS Landshut</a:t>
          </a:r>
          <a:endParaRPr lang="de-DE" sz="1400" b="1">
            <a:solidFill>
              <a:srgbClr val="00B05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1:AT65"/>
  <sheetViews>
    <sheetView showGridLines="0" showRowColHeaders="0" tabSelected="1" zoomScaleNormal="100" workbookViewId="0">
      <pane xSplit="12" ySplit="8" topLeftCell="M9" activePane="bottomRight" state="frozen"/>
      <selection pane="topRight" activeCell="M1" sqref="M1"/>
      <selection pane="bottomLeft" activeCell="A9" sqref="A9"/>
      <selection pane="bottomRight" activeCell="S25" sqref="S25"/>
    </sheetView>
  </sheetViews>
  <sheetFormatPr baseColWidth="10" defaultColWidth="10.73046875" defaultRowHeight="14.25" x14ac:dyDescent="0.45"/>
  <cols>
    <col min="1" max="1" width="1" customWidth="1"/>
    <col min="2" max="2" width="2.1328125" customWidth="1"/>
    <col min="3" max="3" width="15.73046875" customWidth="1"/>
    <col min="4" max="4" width="1" customWidth="1"/>
    <col min="5" max="5" width="3.73046875" customWidth="1"/>
    <col min="6" max="6" width="4.1328125" customWidth="1"/>
    <col min="7" max="7" width="1" customWidth="1"/>
    <col min="8" max="9" width="3.1328125" customWidth="1"/>
    <col min="10" max="10" width="6" customWidth="1"/>
    <col min="11" max="11" width="1" customWidth="1"/>
    <col min="12" max="12" width="7.265625" customWidth="1"/>
    <col min="13" max="20" width="3.86328125" customWidth="1"/>
    <col min="21" max="21" width="6" customWidth="1"/>
    <col min="22" max="22" width="1.73046875" customWidth="1"/>
    <col min="23" max="23" width="6" customWidth="1"/>
    <col min="24" max="24" width="4" customWidth="1"/>
    <col min="25" max="25" width="1" customWidth="1"/>
    <col min="26" max="26" width="4" customWidth="1"/>
    <col min="27" max="27" width="4.1328125" customWidth="1"/>
    <col min="28" max="28" width="1" customWidth="1"/>
    <col min="29" max="30" width="3" customWidth="1"/>
    <col min="31" max="31" width="6" customWidth="1"/>
    <col min="32" max="32" width="1" customWidth="1"/>
    <col min="33" max="33" width="6.86328125" customWidth="1"/>
    <col min="34" max="41" width="3.86328125" customWidth="1"/>
    <col min="42" max="42" width="6" customWidth="1"/>
    <col min="43" max="43" width="1.73046875" customWidth="1"/>
    <col min="44" max="44" width="6" customWidth="1"/>
    <col min="45" max="45" width="4" customWidth="1"/>
    <col min="46" max="46" width="0.86328125" customWidth="1"/>
  </cols>
  <sheetData>
    <row r="1" spans="2:46" ht="4.7" customHeight="1" x14ac:dyDescent="0.45"/>
    <row r="2" spans="2:46" ht="13.5" customHeight="1" thickBot="1" x14ac:dyDescent="0.5">
      <c r="C2" s="249" t="s">
        <v>43</v>
      </c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196"/>
    </row>
    <row r="3" spans="2:46" ht="10.35" customHeight="1" x14ac:dyDescent="0.45">
      <c r="B3" s="259" t="s">
        <v>6</v>
      </c>
      <c r="C3" s="260"/>
      <c r="D3" s="260"/>
      <c r="E3" s="260"/>
      <c r="F3" s="260" t="s">
        <v>8</v>
      </c>
      <c r="G3" s="260"/>
      <c r="H3" s="260"/>
      <c r="I3" s="260"/>
      <c r="J3" s="260" t="s">
        <v>11</v>
      </c>
      <c r="K3" s="260"/>
      <c r="L3" s="260"/>
      <c r="M3" s="260" t="s">
        <v>7</v>
      </c>
      <c r="N3" s="260"/>
      <c r="O3" s="260"/>
      <c r="P3" s="118"/>
      <c r="Q3" s="118"/>
      <c r="R3" s="243" t="s">
        <v>25</v>
      </c>
      <c r="S3" s="243"/>
      <c r="T3" s="244"/>
      <c r="U3" s="197" t="s">
        <v>33</v>
      </c>
      <c r="V3" s="225" t="s">
        <v>34</v>
      </c>
      <c r="W3" s="198" t="s">
        <v>31</v>
      </c>
      <c r="X3" s="199"/>
      <c r="Y3" s="119"/>
      <c r="Z3" s="282" t="s">
        <v>10</v>
      </c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43" t="s">
        <v>28</v>
      </c>
      <c r="AN3" s="243"/>
      <c r="AO3" s="244"/>
      <c r="AP3" s="197" t="s">
        <v>33</v>
      </c>
      <c r="AQ3" s="241" t="s">
        <v>34</v>
      </c>
      <c r="AR3" s="198" t="s">
        <v>31</v>
      </c>
      <c r="AS3" s="199"/>
      <c r="AT3" s="203"/>
    </row>
    <row r="4" spans="2:46" ht="24" customHeight="1" x14ac:dyDescent="0.45">
      <c r="B4" s="261" t="s">
        <v>39</v>
      </c>
      <c r="C4" s="262"/>
      <c r="D4" s="263"/>
      <c r="E4" s="262"/>
      <c r="F4" s="262" t="s">
        <v>40</v>
      </c>
      <c r="G4" s="262"/>
      <c r="H4" s="262"/>
      <c r="I4" s="262"/>
      <c r="J4" s="284" t="s">
        <v>41</v>
      </c>
      <c r="K4" s="284"/>
      <c r="L4" s="284"/>
      <c r="M4" s="284" t="s">
        <v>42</v>
      </c>
      <c r="N4" s="284"/>
      <c r="O4" s="284"/>
      <c r="P4" s="2"/>
      <c r="Q4" s="2"/>
      <c r="R4" s="245"/>
      <c r="S4" s="245"/>
      <c r="T4" s="246"/>
      <c r="U4" s="185">
        <f>SUM(X9:X47)</f>
        <v>0</v>
      </c>
      <c r="V4" s="226"/>
      <c r="W4" s="194">
        <f>Tab_Hinter01!Y4</f>
        <v>0</v>
      </c>
      <c r="X4" s="195"/>
      <c r="Y4" s="7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45"/>
      <c r="AN4" s="245"/>
      <c r="AO4" s="246"/>
      <c r="AP4" s="185">
        <f>SUM(AS9:AS47)</f>
        <v>0</v>
      </c>
      <c r="AQ4" s="242"/>
      <c r="AR4" s="194">
        <f>Tab_Hinter01!AT4</f>
        <v>0</v>
      </c>
      <c r="AS4" s="195"/>
      <c r="AT4" s="120"/>
    </row>
    <row r="5" spans="2:46" ht="12.75" customHeight="1" x14ac:dyDescent="0.45">
      <c r="B5" s="205"/>
      <c r="C5" s="204"/>
      <c r="D5" s="177"/>
      <c r="E5" s="250" t="s">
        <v>13</v>
      </c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0"/>
      <c r="W5" s="250"/>
      <c r="X5" s="250"/>
      <c r="Y5" s="74"/>
      <c r="Z5" s="250" t="s">
        <v>27</v>
      </c>
      <c r="AA5" s="250"/>
      <c r="AB5" s="250"/>
      <c r="AC5" s="250"/>
      <c r="AD5" s="250"/>
      <c r="AE5" s="250"/>
      <c r="AF5" s="250"/>
      <c r="AG5" s="250"/>
      <c r="AH5" s="250"/>
      <c r="AI5" s="250"/>
      <c r="AJ5" s="250"/>
      <c r="AK5" s="250"/>
      <c r="AL5" s="250"/>
      <c r="AM5" s="250"/>
      <c r="AN5" s="250"/>
      <c r="AO5" s="250"/>
      <c r="AP5" s="250"/>
      <c r="AQ5" s="250"/>
      <c r="AR5" s="250"/>
      <c r="AS5" s="250"/>
      <c r="AT5" s="121"/>
    </row>
    <row r="6" spans="2:46" ht="14.25" customHeight="1" x14ac:dyDescent="0.45">
      <c r="B6" s="205"/>
      <c r="C6" s="206"/>
      <c r="D6" s="177"/>
      <c r="E6" s="285" t="s">
        <v>18</v>
      </c>
      <c r="F6" s="285"/>
      <c r="G6" s="122"/>
      <c r="H6" s="255" t="s">
        <v>14</v>
      </c>
      <c r="I6" s="255"/>
      <c r="J6" s="256"/>
      <c r="K6" s="279" t="s">
        <v>17</v>
      </c>
      <c r="L6" s="280"/>
      <c r="M6" s="280"/>
      <c r="N6" s="280"/>
      <c r="O6" s="280"/>
      <c r="P6" s="280"/>
      <c r="Q6" s="280"/>
      <c r="R6" s="280"/>
      <c r="S6" s="280"/>
      <c r="T6" s="280"/>
      <c r="U6" s="281"/>
      <c r="V6" s="270" t="s">
        <v>21</v>
      </c>
      <c r="W6" s="271"/>
      <c r="X6" s="272"/>
      <c r="Y6" s="75"/>
      <c r="Z6" s="285" t="s">
        <v>18</v>
      </c>
      <c r="AA6" s="285"/>
      <c r="AB6" s="122"/>
      <c r="AC6" s="275" t="s">
        <v>14</v>
      </c>
      <c r="AD6" s="275"/>
      <c r="AE6" s="276"/>
      <c r="AF6" s="279" t="s">
        <v>17</v>
      </c>
      <c r="AG6" s="280"/>
      <c r="AH6" s="280"/>
      <c r="AI6" s="280"/>
      <c r="AJ6" s="280"/>
      <c r="AK6" s="280"/>
      <c r="AL6" s="280"/>
      <c r="AM6" s="280"/>
      <c r="AN6" s="280"/>
      <c r="AO6" s="280"/>
      <c r="AP6" s="281"/>
      <c r="AQ6" s="270" t="s">
        <v>21</v>
      </c>
      <c r="AR6" s="271"/>
      <c r="AS6" s="272"/>
      <c r="AT6" s="123"/>
    </row>
    <row r="7" spans="2:46" ht="12" customHeight="1" x14ac:dyDescent="0.45">
      <c r="B7" s="205"/>
      <c r="C7" s="206"/>
      <c r="D7" s="177"/>
      <c r="E7" s="286"/>
      <c r="F7" s="286"/>
      <c r="G7" s="76"/>
      <c r="H7" s="257"/>
      <c r="I7" s="257"/>
      <c r="J7" s="258"/>
      <c r="K7" s="193"/>
      <c r="L7" s="149"/>
      <c r="M7" s="265" t="s">
        <v>15</v>
      </c>
      <c r="N7" s="266"/>
      <c r="O7" s="266"/>
      <c r="P7" s="267"/>
      <c r="Q7" s="268" t="s">
        <v>16</v>
      </c>
      <c r="R7" s="269"/>
      <c r="S7" s="269"/>
      <c r="T7" s="269"/>
      <c r="U7" s="273" t="s">
        <v>24</v>
      </c>
      <c r="V7" s="157"/>
      <c r="W7" s="254" t="s">
        <v>22</v>
      </c>
      <c r="X7" s="254" t="s">
        <v>23</v>
      </c>
      <c r="Y7" s="75"/>
      <c r="Z7" s="286"/>
      <c r="AA7" s="286"/>
      <c r="AB7" s="76"/>
      <c r="AC7" s="277"/>
      <c r="AD7" s="277"/>
      <c r="AE7" s="278"/>
      <c r="AF7" s="193"/>
      <c r="AG7" s="149"/>
      <c r="AH7" s="265" t="s">
        <v>15</v>
      </c>
      <c r="AI7" s="266"/>
      <c r="AJ7" s="266"/>
      <c r="AK7" s="267"/>
      <c r="AL7" s="268" t="s">
        <v>16</v>
      </c>
      <c r="AM7" s="269"/>
      <c r="AN7" s="269"/>
      <c r="AO7" s="269"/>
      <c r="AP7" s="273" t="s">
        <v>24</v>
      </c>
      <c r="AQ7" s="157"/>
      <c r="AR7" s="254" t="s">
        <v>22</v>
      </c>
      <c r="AS7" s="254" t="s">
        <v>23</v>
      </c>
      <c r="AT7" s="123"/>
    </row>
    <row r="8" spans="2:46" ht="24.4" customHeight="1" x14ac:dyDescent="0.45">
      <c r="B8" s="289" t="s">
        <v>35</v>
      </c>
      <c r="C8" s="290"/>
      <c r="D8" s="178"/>
      <c r="E8" s="287"/>
      <c r="F8" s="287"/>
      <c r="G8" s="76"/>
      <c r="H8" s="166">
        <v>1</v>
      </c>
      <c r="I8" s="166">
        <v>2</v>
      </c>
      <c r="J8" s="165" t="s">
        <v>24</v>
      </c>
      <c r="K8" s="152"/>
      <c r="L8" s="150"/>
      <c r="M8" s="167">
        <v>1</v>
      </c>
      <c r="N8" s="168">
        <v>2</v>
      </c>
      <c r="O8" s="168">
        <v>3</v>
      </c>
      <c r="P8" s="169">
        <v>4</v>
      </c>
      <c r="Q8" s="170">
        <v>1</v>
      </c>
      <c r="R8" s="171">
        <v>2</v>
      </c>
      <c r="S8" s="171">
        <v>3</v>
      </c>
      <c r="T8" s="171">
        <v>4</v>
      </c>
      <c r="U8" s="274"/>
      <c r="V8" s="157"/>
      <c r="W8" s="254"/>
      <c r="X8" s="254"/>
      <c r="Y8" s="73"/>
      <c r="Z8" s="287"/>
      <c r="AA8" s="287"/>
      <c r="AB8" s="156"/>
      <c r="AC8" s="166">
        <v>1</v>
      </c>
      <c r="AD8" s="166">
        <v>2</v>
      </c>
      <c r="AE8" s="165" t="s">
        <v>24</v>
      </c>
      <c r="AF8" s="152"/>
      <c r="AG8" s="150"/>
      <c r="AH8" s="167">
        <v>1</v>
      </c>
      <c r="AI8" s="168">
        <v>2</v>
      </c>
      <c r="AJ8" s="168">
        <v>3</v>
      </c>
      <c r="AK8" s="169">
        <v>4</v>
      </c>
      <c r="AL8" s="170">
        <v>1</v>
      </c>
      <c r="AM8" s="171">
        <v>2</v>
      </c>
      <c r="AN8" s="171">
        <v>3</v>
      </c>
      <c r="AO8" s="171">
        <v>4</v>
      </c>
      <c r="AP8" s="274"/>
      <c r="AQ8" s="157"/>
      <c r="AR8" s="254"/>
      <c r="AS8" s="254"/>
      <c r="AT8" s="120"/>
    </row>
    <row r="9" spans="2:46" ht="14.85" customHeight="1" x14ac:dyDescent="0.45">
      <c r="B9" s="264">
        <v>1</v>
      </c>
      <c r="C9" s="253" t="s">
        <v>26</v>
      </c>
      <c r="D9" s="183"/>
      <c r="E9" s="227">
        <v>1</v>
      </c>
      <c r="F9" s="229" t="s">
        <v>29</v>
      </c>
      <c r="G9" s="153"/>
      <c r="H9" s="231"/>
      <c r="I9" s="231"/>
      <c r="J9" s="232" t="str">
        <f>Tab_Hinter01!J9</f>
        <v/>
      </c>
      <c r="K9" s="151"/>
      <c r="L9" s="138" t="s">
        <v>5</v>
      </c>
      <c r="M9" s="133"/>
      <c r="N9" s="192"/>
      <c r="O9" s="192"/>
      <c r="P9" s="144"/>
      <c r="Q9" s="133"/>
      <c r="R9" s="192"/>
      <c r="S9" s="192"/>
      <c r="T9" s="192"/>
      <c r="U9" s="234" t="str">
        <f>Tab_Hinter01!U9</f>
        <v/>
      </c>
      <c r="V9" s="158"/>
      <c r="W9" s="234" t="str">
        <f>Tab_Hinter01!W9</f>
        <v/>
      </c>
      <c r="X9" s="247" t="str">
        <f>Tab_Hinter01!X9</f>
        <v/>
      </c>
      <c r="Y9" s="73"/>
      <c r="Z9" s="227">
        <v>1</v>
      </c>
      <c r="AA9" s="229" t="s">
        <v>29</v>
      </c>
      <c r="AB9" s="153"/>
      <c r="AC9" s="231"/>
      <c r="AD9" s="231"/>
      <c r="AE9" s="232" t="str">
        <f>Tab_Hinter01!AE9</f>
        <v/>
      </c>
      <c r="AF9" s="151"/>
      <c r="AG9" s="138" t="s">
        <v>5</v>
      </c>
      <c r="AH9" s="133"/>
      <c r="AI9" s="208"/>
      <c r="AJ9" s="208"/>
      <c r="AK9" s="144"/>
      <c r="AL9" s="133"/>
      <c r="AM9" s="208"/>
      <c r="AN9" s="208"/>
      <c r="AO9" s="208"/>
      <c r="AP9" s="234" t="str">
        <f>Tab_Hinter01!AP9</f>
        <v/>
      </c>
      <c r="AQ9" s="158"/>
      <c r="AR9" s="234" t="str">
        <f>Tab_Hinter01!AR9</f>
        <v/>
      </c>
      <c r="AS9" s="247" t="str">
        <f>Tab_Hinter01!AS9</f>
        <v/>
      </c>
      <c r="AT9" s="120"/>
    </row>
    <row r="10" spans="2:46" ht="14.85" customHeight="1" x14ac:dyDescent="0.45">
      <c r="B10" s="264"/>
      <c r="C10" s="253"/>
      <c r="D10" s="183"/>
      <c r="E10" s="228"/>
      <c r="F10" s="230"/>
      <c r="G10" s="153"/>
      <c r="H10" s="231"/>
      <c r="I10" s="231"/>
      <c r="J10" s="233"/>
      <c r="K10" s="151"/>
      <c r="L10" s="139" t="s">
        <v>12</v>
      </c>
      <c r="M10" s="134"/>
      <c r="N10" s="106"/>
      <c r="O10" s="106"/>
      <c r="P10" s="145"/>
      <c r="Q10" s="134"/>
      <c r="R10" s="106"/>
      <c r="S10" s="106"/>
      <c r="T10" s="106"/>
      <c r="U10" s="235"/>
      <c r="V10" s="158"/>
      <c r="W10" s="235"/>
      <c r="X10" s="248"/>
      <c r="Y10" s="73"/>
      <c r="Z10" s="228"/>
      <c r="AA10" s="230"/>
      <c r="AB10" s="153"/>
      <c r="AC10" s="231"/>
      <c r="AD10" s="231"/>
      <c r="AE10" s="233"/>
      <c r="AF10" s="151"/>
      <c r="AG10" s="139" t="s">
        <v>12</v>
      </c>
      <c r="AH10" s="134"/>
      <c r="AI10" s="106"/>
      <c r="AJ10" s="106"/>
      <c r="AK10" s="145"/>
      <c r="AL10" s="134"/>
      <c r="AM10" s="106"/>
      <c r="AN10" s="106"/>
      <c r="AO10" s="106"/>
      <c r="AP10" s="235"/>
      <c r="AQ10" s="158"/>
      <c r="AR10" s="235"/>
      <c r="AS10" s="248"/>
      <c r="AT10" s="120"/>
    </row>
    <row r="11" spans="2:46" ht="14.85" hidden="1" customHeight="1" x14ac:dyDescent="0.45">
      <c r="B11" s="200"/>
      <c r="C11" s="187"/>
      <c r="D11" s="184"/>
      <c r="E11" s="124"/>
      <c r="F11" s="102"/>
      <c r="G11" s="154"/>
      <c r="H11" s="78"/>
      <c r="I11" s="79"/>
      <c r="J11" s="80"/>
      <c r="K11" s="86"/>
      <c r="L11" s="140"/>
      <c r="M11" s="135" t="str">
        <f>IF(M9="","",M9*M10)</f>
        <v/>
      </c>
      <c r="N11" s="81" t="str">
        <f t="shared" ref="N11:T11" si="0">IF(N9="","",N9*N10)</f>
        <v/>
      </c>
      <c r="O11" s="81" t="str">
        <f t="shared" si="0"/>
        <v/>
      </c>
      <c r="P11" s="146" t="str">
        <f t="shared" si="0"/>
        <v/>
      </c>
      <c r="Q11" s="135" t="str">
        <f t="shared" si="0"/>
        <v/>
      </c>
      <c r="R11" s="81" t="str">
        <f t="shared" si="0"/>
        <v/>
      </c>
      <c r="S11" s="81" t="str">
        <f t="shared" si="0"/>
        <v/>
      </c>
      <c r="T11" s="81" t="str">
        <f t="shared" si="0"/>
        <v/>
      </c>
      <c r="U11" s="82"/>
      <c r="V11" s="88"/>
      <c r="W11" s="83"/>
      <c r="X11" s="84"/>
      <c r="Y11" s="73"/>
      <c r="Z11" s="124"/>
      <c r="AA11" s="102"/>
      <c r="AB11" s="154"/>
      <c r="AC11" s="78"/>
      <c r="AD11" s="79"/>
      <c r="AE11" s="80"/>
      <c r="AF11" s="86"/>
      <c r="AG11" s="140"/>
      <c r="AH11" s="135" t="str">
        <f>IF(AH9="","",AH9*AH10)</f>
        <v/>
      </c>
      <c r="AI11" s="81" t="str">
        <f t="shared" ref="AI11:AO11" si="1">IF(AI9="","",AI9*AI10)</f>
        <v/>
      </c>
      <c r="AJ11" s="81" t="str">
        <f t="shared" si="1"/>
        <v/>
      </c>
      <c r="AK11" s="146" t="str">
        <f t="shared" si="1"/>
        <v/>
      </c>
      <c r="AL11" s="135" t="str">
        <f t="shared" si="1"/>
        <v/>
      </c>
      <c r="AM11" s="81" t="str">
        <f t="shared" si="1"/>
        <v/>
      </c>
      <c r="AN11" s="81" t="str">
        <f t="shared" si="1"/>
        <v/>
      </c>
      <c r="AO11" s="81" t="str">
        <f t="shared" si="1"/>
        <v/>
      </c>
      <c r="AP11" s="82"/>
      <c r="AQ11" s="88"/>
      <c r="AR11" s="83"/>
      <c r="AS11" s="84"/>
      <c r="AT11" s="120"/>
    </row>
    <row r="12" spans="2:46" ht="14.85" hidden="1" customHeight="1" x14ac:dyDescent="0.45">
      <c r="B12" s="200"/>
      <c r="C12" s="187"/>
      <c r="D12" s="184"/>
      <c r="E12" s="124"/>
      <c r="F12" s="102"/>
      <c r="G12" s="154"/>
      <c r="H12" s="78"/>
      <c r="I12" s="79"/>
      <c r="J12" s="80"/>
      <c r="K12" s="86"/>
      <c r="L12" s="140"/>
      <c r="M12" s="135" t="str">
        <f>IF(M9="","",M10)</f>
        <v/>
      </c>
      <c r="N12" s="81" t="str">
        <f t="shared" ref="N12:T12" si="2">IF(N9="","",N10)</f>
        <v/>
      </c>
      <c r="O12" s="81" t="str">
        <f t="shared" si="2"/>
        <v/>
      </c>
      <c r="P12" s="146" t="str">
        <f t="shared" si="2"/>
        <v/>
      </c>
      <c r="Q12" s="135" t="str">
        <f t="shared" si="2"/>
        <v/>
      </c>
      <c r="R12" s="81" t="str">
        <f t="shared" si="2"/>
        <v/>
      </c>
      <c r="S12" s="81" t="str">
        <f t="shared" si="2"/>
        <v/>
      </c>
      <c r="T12" s="81" t="str">
        <f t="shared" si="2"/>
        <v/>
      </c>
      <c r="U12" s="82"/>
      <c r="V12" s="88"/>
      <c r="W12" s="83"/>
      <c r="X12" s="84"/>
      <c r="Y12" s="73"/>
      <c r="Z12" s="124"/>
      <c r="AA12" s="102"/>
      <c r="AB12" s="154"/>
      <c r="AC12" s="78"/>
      <c r="AD12" s="79"/>
      <c r="AE12" s="80"/>
      <c r="AF12" s="86"/>
      <c r="AG12" s="140"/>
      <c r="AH12" s="135" t="str">
        <f>IF(AH9="","",AH10)</f>
        <v/>
      </c>
      <c r="AI12" s="81" t="str">
        <f t="shared" ref="AI12:AO12" si="3">IF(AI9="","",AI10)</f>
        <v/>
      </c>
      <c r="AJ12" s="81" t="str">
        <f t="shared" si="3"/>
        <v/>
      </c>
      <c r="AK12" s="146" t="str">
        <f t="shared" si="3"/>
        <v/>
      </c>
      <c r="AL12" s="135" t="str">
        <f t="shared" si="3"/>
        <v/>
      </c>
      <c r="AM12" s="81" t="str">
        <f t="shared" si="3"/>
        <v/>
      </c>
      <c r="AN12" s="81" t="str">
        <f t="shared" si="3"/>
        <v/>
      </c>
      <c r="AO12" s="81" t="str">
        <f t="shared" si="3"/>
        <v/>
      </c>
      <c r="AP12" s="82"/>
      <c r="AQ12" s="88"/>
      <c r="AR12" s="83"/>
      <c r="AS12" s="84"/>
      <c r="AT12" s="120"/>
    </row>
    <row r="13" spans="2:46" ht="14.85" customHeight="1" x14ac:dyDescent="0.45">
      <c r="B13" s="264">
        <v>2</v>
      </c>
      <c r="C13" s="251" t="s">
        <v>0</v>
      </c>
      <c r="D13" s="183"/>
      <c r="E13" s="213">
        <v>1</v>
      </c>
      <c r="F13" s="215" t="s">
        <v>29</v>
      </c>
      <c r="G13" s="153"/>
      <c r="H13" s="217"/>
      <c r="I13" s="217"/>
      <c r="J13" s="219" t="str">
        <f>Tab_Hinter01!J13</f>
        <v/>
      </c>
      <c r="K13" s="151"/>
      <c r="L13" s="141" t="s">
        <v>5</v>
      </c>
      <c r="M13" s="136"/>
      <c r="N13" s="191"/>
      <c r="O13" s="191"/>
      <c r="P13" s="147"/>
      <c r="Q13" s="136"/>
      <c r="R13" s="191"/>
      <c r="S13" s="191"/>
      <c r="T13" s="191"/>
      <c r="U13" s="221" t="str">
        <f>Tab_Hinter01!U13</f>
        <v/>
      </c>
      <c r="V13" s="158"/>
      <c r="W13" s="221" t="str">
        <f>Tab_Hinter01!W13</f>
        <v/>
      </c>
      <c r="X13" s="223" t="str">
        <f>Tab_Hinter01!X13</f>
        <v/>
      </c>
      <c r="Y13" s="73"/>
      <c r="Z13" s="213">
        <v>1</v>
      </c>
      <c r="AA13" s="215" t="s">
        <v>29</v>
      </c>
      <c r="AB13" s="153"/>
      <c r="AC13" s="217"/>
      <c r="AD13" s="217"/>
      <c r="AE13" s="219" t="str">
        <f>Tab_Hinter01!AE13</f>
        <v/>
      </c>
      <c r="AF13" s="151"/>
      <c r="AG13" s="141" t="s">
        <v>5</v>
      </c>
      <c r="AH13" s="136"/>
      <c r="AI13" s="207"/>
      <c r="AJ13" s="207"/>
      <c r="AK13" s="147"/>
      <c r="AL13" s="136"/>
      <c r="AM13" s="207"/>
      <c r="AN13" s="207"/>
      <c r="AO13" s="207"/>
      <c r="AP13" s="221" t="str">
        <f>Tab_Hinter01!AP13</f>
        <v/>
      </c>
      <c r="AQ13" s="158"/>
      <c r="AR13" s="221" t="str">
        <f>Tab_Hinter01!AR13</f>
        <v/>
      </c>
      <c r="AS13" s="223" t="str">
        <f>Tab_Hinter01!AS13</f>
        <v/>
      </c>
      <c r="AT13" s="120"/>
    </row>
    <row r="14" spans="2:46" ht="14.85" customHeight="1" x14ac:dyDescent="0.45">
      <c r="B14" s="264"/>
      <c r="C14" s="252"/>
      <c r="D14" s="183"/>
      <c r="E14" s="236"/>
      <c r="F14" s="237"/>
      <c r="G14" s="153"/>
      <c r="H14" s="217"/>
      <c r="I14" s="217"/>
      <c r="J14" s="238"/>
      <c r="K14" s="151"/>
      <c r="L14" s="142" t="s">
        <v>12</v>
      </c>
      <c r="M14" s="137"/>
      <c r="N14" s="107"/>
      <c r="O14" s="107"/>
      <c r="P14" s="148"/>
      <c r="Q14" s="137"/>
      <c r="R14" s="107"/>
      <c r="S14" s="107"/>
      <c r="T14" s="107"/>
      <c r="U14" s="239"/>
      <c r="V14" s="158"/>
      <c r="W14" s="239"/>
      <c r="X14" s="240"/>
      <c r="Y14" s="73"/>
      <c r="Z14" s="236"/>
      <c r="AA14" s="237"/>
      <c r="AB14" s="153"/>
      <c r="AC14" s="217"/>
      <c r="AD14" s="217"/>
      <c r="AE14" s="238"/>
      <c r="AF14" s="151"/>
      <c r="AG14" s="142" t="s">
        <v>12</v>
      </c>
      <c r="AH14" s="137"/>
      <c r="AI14" s="107"/>
      <c r="AJ14" s="107"/>
      <c r="AK14" s="148"/>
      <c r="AL14" s="137"/>
      <c r="AM14" s="107"/>
      <c r="AN14" s="107"/>
      <c r="AO14" s="107"/>
      <c r="AP14" s="239"/>
      <c r="AQ14" s="158"/>
      <c r="AR14" s="239"/>
      <c r="AS14" s="240"/>
      <c r="AT14" s="120"/>
    </row>
    <row r="15" spans="2:46" ht="14.85" hidden="1" customHeight="1" x14ac:dyDescent="0.45">
      <c r="B15" s="200"/>
      <c r="C15" s="187"/>
      <c r="D15" s="184"/>
      <c r="E15" s="124"/>
      <c r="F15" s="102"/>
      <c r="G15" s="154"/>
      <c r="H15" s="78"/>
      <c r="I15" s="79"/>
      <c r="J15" s="80"/>
      <c r="K15" s="86"/>
      <c r="L15" s="140"/>
      <c r="M15" s="135" t="str">
        <f>IF(M13="","",M13*M14)</f>
        <v/>
      </c>
      <c r="N15" s="81" t="str">
        <f t="shared" ref="N15" si="4">IF(N13="","",N13*N14)</f>
        <v/>
      </c>
      <c r="O15" s="81" t="str">
        <f t="shared" ref="O15" si="5">IF(O13="","",O13*O14)</f>
        <v/>
      </c>
      <c r="P15" s="146" t="str">
        <f t="shared" ref="P15" si="6">IF(P13="","",P13*P14)</f>
        <v/>
      </c>
      <c r="Q15" s="135" t="str">
        <f t="shared" ref="Q15" si="7">IF(Q13="","",Q13*Q14)</f>
        <v/>
      </c>
      <c r="R15" s="81" t="str">
        <f t="shared" ref="R15" si="8">IF(R13="","",R13*R14)</f>
        <v/>
      </c>
      <c r="S15" s="81" t="str">
        <f t="shared" ref="S15" si="9">IF(S13="","",S13*S14)</f>
        <v/>
      </c>
      <c r="T15" s="81" t="str">
        <f t="shared" ref="T15" si="10">IF(T13="","",T13*T14)</f>
        <v/>
      </c>
      <c r="U15" s="82"/>
      <c r="V15" s="88"/>
      <c r="W15" s="83"/>
      <c r="X15" s="84"/>
      <c r="Y15" s="73"/>
      <c r="Z15" s="124"/>
      <c r="AA15" s="102"/>
      <c r="AB15" s="154"/>
      <c r="AC15" s="78"/>
      <c r="AD15" s="79"/>
      <c r="AE15" s="80"/>
      <c r="AF15" s="86"/>
      <c r="AG15" s="140"/>
      <c r="AH15" s="135" t="str">
        <f>IF(AH13="","",AH13*AH14)</f>
        <v/>
      </c>
      <c r="AI15" s="81" t="str">
        <f t="shared" ref="AI15:AO15" si="11">IF(AI13="","",AI13*AI14)</f>
        <v/>
      </c>
      <c r="AJ15" s="81" t="str">
        <f t="shared" si="11"/>
        <v/>
      </c>
      <c r="AK15" s="146" t="str">
        <f t="shared" si="11"/>
        <v/>
      </c>
      <c r="AL15" s="135" t="str">
        <f t="shared" si="11"/>
        <v/>
      </c>
      <c r="AM15" s="81" t="str">
        <f t="shared" si="11"/>
        <v/>
      </c>
      <c r="AN15" s="81" t="str">
        <f t="shared" si="11"/>
        <v/>
      </c>
      <c r="AO15" s="81" t="str">
        <f t="shared" si="11"/>
        <v/>
      </c>
      <c r="AP15" s="82"/>
      <c r="AQ15" s="88"/>
      <c r="AR15" s="83"/>
      <c r="AS15" s="84"/>
      <c r="AT15" s="120"/>
    </row>
    <row r="16" spans="2:46" ht="14.85" hidden="1" customHeight="1" x14ac:dyDescent="0.45">
      <c r="B16" s="200"/>
      <c r="C16" s="187"/>
      <c r="D16" s="184"/>
      <c r="E16" s="124"/>
      <c r="F16" s="102"/>
      <c r="G16" s="154"/>
      <c r="H16" s="78"/>
      <c r="I16" s="79"/>
      <c r="J16" s="85"/>
      <c r="K16" s="86"/>
      <c r="L16" s="140"/>
      <c r="M16" s="135" t="str">
        <f>IF(M13="","",M14)</f>
        <v/>
      </c>
      <c r="N16" s="81" t="str">
        <f t="shared" ref="N16:T16" si="12">IF(N13="","",N14)</f>
        <v/>
      </c>
      <c r="O16" s="81" t="str">
        <f t="shared" si="12"/>
        <v/>
      </c>
      <c r="P16" s="146" t="str">
        <f t="shared" si="12"/>
        <v/>
      </c>
      <c r="Q16" s="135" t="str">
        <f t="shared" si="12"/>
        <v/>
      </c>
      <c r="R16" s="81" t="str">
        <f t="shared" si="12"/>
        <v/>
      </c>
      <c r="S16" s="81" t="str">
        <f t="shared" si="12"/>
        <v/>
      </c>
      <c r="T16" s="81" t="str">
        <f t="shared" si="12"/>
        <v/>
      </c>
      <c r="U16" s="87"/>
      <c r="V16" s="88"/>
      <c r="W16" s="89"/>
      <c r="X16" s="90"/>
      <c r="Y16" s="73"/>
      <c r="Z16" s="124"/>
      <c r="AA16" s="102"/>
      <c r="AB16" s="154"/>
      <c r="AC16" s="78"/>
      <c r="AD16" s="79"/>
      <c r="AE16" s="85"/>
      <c r="AF16" s="86"/>
      <c r="AG16" s="140"/>
      <c r="AH16" s="135" t="str">
        <f>IF(AH13="","",AH14)</f>
        <v/>
      </c>
      <c r="AI16" s="81" t="str">
        <f t="shared" ref="AI16:AO16" si="13">IF(AI13="","",AI14)</f>
        <v/>
      </c>
      <c r="AJ16" s="81" t="str">
        <f t="shared" si="13"/>
        <v/>
      </c>
      <c r="AK16" s="146" t="str">
        <f t="shared" si="13"/>
        <v/>
      </c>
      <c r="AL16" s="135" t="str">
        <f t="shared" si="13"/>
        <v/>
      </c>
      <c r="AM16" s="81" t="str">
        <f t="shared" si="13"/>
        <v/>
      </c>
      <c r="AN16" s="81" t="str">
        <f t="shared" si="13"/>
        <v/>
      </c>
      <c r="AO16" s="81" t="str">
        <f t="shared" si="13"/>
        <v/>
      </c>
      <c r="AP16" s="87"/>
      <c r="AQ16" s="88"/>
      <c r="AR16" s="89"/>
      <c r="AS16" s="90"/>
      <c r="AT16" s="120"/>
    </row>
    <row r="17" spans="2:46" ht="14.85" customHeight="1" x14ac:dyDescent="0.45">
      <c r="B17" s="264">
        <v>3</v>
      </c>
      <c r="C17" s="253" t="s">
        <v>1</v>
      </c>
      <c r="D17" s="183"/>
      <c r="E17" s="227">
        <v>1</v>
      </c>
      <c r="F17" s="229" t="s">
        <v>29</v>
      </c>
      <c r="G17" s="153"/>
      <c r="H17" s="231"/>
      <c r="I17" s="231"/>
      <c r="J17" s="232" t="str">
        <f>Tab_Hinter01!J17</f>
        <v/>
      </c>
      <c r="K17" s="151"/>
      <c r="L17" s="138" t="s">
        <v>5</v>
      </c>
      <c r="M17" s="133"/>
      <c r="N17" s="208"/>
      <c r="O17" s="208"/>
      <c r="P17" s="144"/>
      <c r="Q17" s="133"/>
      <c r="R17" s="208"/>
      <c r="S17" s="208"/>
      <c r="T17" s="208"/>
      <c r="U17" s="234" t="str">
        <f>Tab_Hinter01!U17</f>
        <v/>
      </c>
      <c r="V17" s="158"/>
      <c r="W17" s="234" t="str">
        <f>Tab_Hinter01!W17</f>
        <v/>
      </c>
      <c r="X17" s="247" t="str">
        <f>Tab_Hinter01!X17</f>
        <v/>
      </c>
      <c r="Y17" s="73"/>
      <c r="Z17" s="227">
        <v>1</v>
      </c>
      <c r="AA17" s="229" t="s">
        <v>29</v>
      </c>
      <c r="AB17" s="153"/>
      <c r="AC17" s="231"/>
      <c r="AD17" s="231"/>
      <c r="AE17" s="232" t="str">
        <f>Tab_Hinter01!AE17</f>
        <v/>
      </c>
      <c r="AF17" s="151"/>
      <c r="AG17" s="138" t="s">
        <v>5</v>
      </c>
      <c r="AH17" s="133"/>
      <c r="AI17" s="208"/>
      <c r="AJ17" s="208"/>
      <c r="AK17" s="144"/>
      <c r="AL17" s="133"/>
      <c r="AM17" s="208"/>
      <c r="AN17" s="208"/>
      <c r="AO17" s="208"/>
      <c r="AP17" s="234" t="str">
        <f>Tab_Hinter01!AP17</f>
        <v/>
      </c>
      <c r="AQ17" s="158"/>
      <c r="AR17" s="234" t="str">
        <f>Tab_Hinter01!AR17</f>
        <v/>
      </c>
      <c r="AS17" s="247" t="str">
        <f>Tab_Hinter01!AS17</f>
        <v/>
      </c>
      <c r="AT17" s="120"/>
    </row>
    <row r="18" spans="2:46" ht="14.85" customHeight="1" x14ac:dyDescent="0.45">
      <c r="B18" s="264"/>
      <c r="C18" s="253"/>
      <c r="D18" s="183"/>
      <c r="E18" s="228"/>
      <c r="F18" s="230"/>
      <c r="G18" s="153"/>
      <c r="H18" s="231"/>
      <c r="I18" s="231"/>
      <c r="J18" s="233"/>
      <c r="K18" s="151"/>
      <c r="L18" s="139" t="s">
        <v>12</v>
      </c>
      <c r="M18" s="134"/>
      <c r="N18" s="106"/>
      <c r="O18" s="106"/>
      <c r="P18" s="145"/>
      <c r="Q18" s="134"/>
      <c r="R18" s="106"/>
      <c r="S18" s="106"/>
      <c r="T18" s="106"/>
      <c r="U18" s="235"/>
      <c r="V18" s="158"/>
      <c r="W18" s="235"/>
      <c r="X18" s="248"/>
      <c r="Y18" s="73"/>
      <c r="Z18" s="228"/>
      <c r="AA18" s="230"/>
      <c r="AB18" s="153"/>
      <c r="AC18" s="231"/>
      <c r="AD18" s="231"/>
      <c r="AE18" s="233"/>
      <c r="AF18" s="151"/>
      <c r="AG18" s="139" t="s">
        <v>12</v>
      </c>
      <c r="AH18" s="134"/>
      <c r="AI18" s="106"/>
      <c r="AJ18" s="106"/>
      <c r="AK18" s="145"/>
      <c r="AL18" s="134"/>
      <c r="AM18" s="106"/>
      <c r="AN18" s="106"/>
      <c r="AO18" s="106"/>
      <c r="AP18" s="235"/>
      <c r="AQ18" s="158"/>
      <c r="AR18" s="235"/>
      <c r="AS18" s="248"/>
      <c r="AT18" s="120"/>
    </row>
    <row r="19" spans="2:46" ht="14.85" hidden="1" customHeight="1" x14ac:dyDescent="0.45">
      <c r="B19" s="200"/>
      <c r="C19" s="187"/>
      <c r="D19" s="184"/>
      <c r="E19" s="124"/>
      <c r="F19" s="102"/>
      <c r="G19" s="154"/>
      <c r="H19" s="78"/>
      <c r="I19" s="79"/>
      <c r="J19" s="80"/>
      <c r="K19" s="86"/>
      <c r="L19" s="140"/>
      <c r="M19" s="135" t="str">
        <f>IF(M17="","",M17*M18)</f>
        <v/>
      </c>
      <c r="N19" s="81" t="str">
        <f t="shared" ref="N19" si="14">IF(N17="","",N17*N18)</f>
        <v/>
      </c>
      <c r="O19" s="81" t="str">
        <f t="shared" ref="O19" si="15">IF(O17="","",O17*O18)</f>
        <v/>
      </c>
      <c r="P19" s="146" t="str">
        <f t="shared" ref="P19" si="16">IF(P17="","",P17*P18)</f>
        <v/>
      </c>
      <c r="Q19" s="135" t="str">
        <f t="shared" ref="Q19" si="17">IF(Q17="","",Q17*Q18)</f>
        <v/>
      </c>
      <c r="R19" s="81" t="str">
        <f t="shared" ref="R19" si="18">IF(R17="","",R17*R18)</f>
        <v/>
      </c>
      <c r="S19" s="81" t="str">
        <f t="shared" ref="S19" si="19">IF(S17="","",S17*S18)</f>
        <v/>
      </c>
      <c r="T19" s="81" t="str">
        <f t="shared" ref="T19" si="20">IF(T17="","",T17*T18)</f>
        <v/>
      </c>
      <c r="U19" s="82"/>
      <c r="V19" s="88"/>
      <c r="W19" s="83"/>
      <c r="X19" s="84"/>
      <c r="Y19" s="73"/>
      <c r="Z19" s="124"/>
      <c r="AA19" s="102"/>
      <c r="AB19" s="154"/>
      <c r="AC19" s="78"/>
      <c r="AD19" s="79"/>
      <c r="AE19" s="80"/>
      <c r="AF19" s="86"/>
      <c r="AG19" s="140"/>
      <c r="AH19" s="135" t="str">
        <f>IF(AH17="","",AH17*AH18)</f>
        <v/>
      </c>
      <c r="AI19" s="81" t="str">
        <f t="shared" ref="AI19:AO19" si="21">IF(AI17="","",AI17*AI18)</f>
        <v/>
      </c>
      <c r="AJ19" s="81" t="str">
        <f t="shared" si="21"/>
        <v/>
      </c>
      <c r="AK19" s="146" t="str">
        <f t="shared" si="21"/>
        <v/>
      </c>
      <c r="AL19" s="135" t="str">
        <f t="shared" si="21"/>
        <v/>
      </c>
      <c r="AM19" s="81" t="str">
        <f t="shared" si="21"/>
        <v/>
      </c>
      <c r="AN19" s="81" t="str">
        <f t="shared" si="21"/>
        <v/>
      </c>
      <c r="AO19" s="81" t="str">
        <f t="shared" si="21"/>
        <v/>
      </c>
      <c r="AP19" s="82"/>
      <c r="AQ19" s="88"/>
      <c r="AR19" s="83"/>
      <c r="AS19" s="84"/>
      <c r="AT19" s="120"/>
    </row>
    <row r="20" spans="2:46" ht="14.85" hidden="1" customHeight="1" x14ac:dyDescent="0.45">
      <c r="B20" s="200"/>
      <c r="C20" s="188"/>
      <c r="D20" s="184"/>
      <c r="E20" s="124"/>
      <c r="F20" s="102"/>
      <c r="G20" s="154"/>
      <c r="H20" s="78"/>
      <c r="I20" s="79"/>
      <c r="J20" s="80"/>
      <c r="K20" s="86"/>
      <c r="L20" s="140"/>
      <c r="M20" s="135" t="str">
        <f>IF(M17="","",M18)</f>
        <v/>
      </c>
      <c r="N20" s="81" t="str">
        <f t="shared" ref="N20:T20" si="22">IF(N17="","",N18)</f>
        <v/>
      </c>
      <c r="O20" s="81" t="str">
        <f t="shared" si="22"/>
        <v/>
      </c>
      <c r="P20" s="146" t="str">
        <f t="shared" si="22"/>
        <v/>
      </c>
      <c r="Q20" s="135" t="str">
        <f t="shared" si="22"/>
        <v/>
      </c>
      <c r="R20" s="81" t="str">
        <f t="shared" si="22"/>
        <v/>
      </c>
      <c r="S20" s="81" t="str">
        <f t="shared" si="22"/>
        <v/>
      </c>
      <c r="T20" s="81" t="str">
        <f t="shared" si="22"/>
        <v/>
      </c>
      <c r="U20" s="82"/>
      <c r="V20" s="88"/>
      <c r="W20" s="83"/>
      <c r="X20" s="84"/>
      <c r="Y20" s="73"/>
      <c r="Z20" s="124"/>
      <c r="AA20" s="102"/>
      <c r="AB20" s="154"/>
      <c r="AC20" s="78"/>
      <c r="AD20" s="79"/>
      <c r="AE20" s="80"/>
      <c r="AF20" s="86"/>
      <c r="AG20" s="140"/>
      <c r="AH20" s="135" t="str">
        <f>IF(AH17="","",AH18)</f>
        <v/>
      </c>
      <c r="AI20" s="81" t="str">
        <f t="shared" ref="AI20:AO20" si="23">IF(AI17="","",AI18)</f>
        <v/>
      </c>
      <c r="AJ20" s="81" t="str">
        <f t="shared" si="23"/>
        <v/>
      </c>
      <c r="AK20" s="146" t="str">
        <f t="shared" si="23"/>
        <v/>
      </c>
      <c r="AL20" s="135" t="str">
        <f t="shared" si="23"/>
        <v/>
      </c>
      <c r="AM20" s="81" t="str">
        <f t="shared" si="23"/>
        <v/>
      </c>
      <c r="AN20" s="81" t="str">
        <f t="shared" si="23"/>
        <v/>
      </c>
      <c r="AO20" s="81" t="str">
        <f t="shared" si="23"/>
        <v/>
      </c>
      <c r="AP20" s="82"/>
      <c r="AQ20" s="88"/>
      <c r="AR20" s="83"/>
      <c r="AS20" s="84"/>
      <c r="AT20" s="120"/>
    </row>
    <row r="21" spans="2:46" ht="14.85" customHeight="1" x14ac:dyDescent="0.45">
      <c r="B21" s="264">
        <v>4</v>
      </c>
      <c r="C21" s="251" t="s">
        <v>2</v>
      </c>
      <c r="D21" s="183"/>
      <c r="E21" s="213">
        <v>1</v>
      </c>
      <c r="F21" s="215" t="s">
        <v>29</v>
      </c>
      <c r="G21" s="153"/>
      <c r="H21" s="217"/>
      <c r="I21" s="217"/>
      <c r="J21" s="219" t="str">
        <f>Tab_Hinter01!J21</f>
        <v/>
      </c>
      <c r="K21" s="151"/>
      <c r="L21" s="141" t="s">
        <v>5</v>
      </c>
      <c r="M21" s="136"/>
      <c r="N21" s="207"/>
      <c r="O21" s="207"/>
      <c r="P21" s="147"/>
      <c r="Q21" s="136"/>
      <c r="R21" s="207"/>
      <c r="S21" s="207"/>
      <c r="T21" s="207"/>
      <c r="U21" s="221" t="str">
        <f>Tab_Hinter01!U21</f>
        <v/>
      </c>
      <c r="V21" s="158"/>
      <c r="W21" s="221" t="str">
        <f>Tab_Hinter01!W21</f>
        <v/>
      </c>
      <c r="X21" s="223" t="str">
        <f>Tab_Hinter01!X21</f>
        <v/>
      </c>
      <c r="Y21" s="73"/>
      <c r="Z21" s="213">
        <v>1</v>
      </c>
      <c r="AA21" s="215" t="s">
        <v>29</v>
      </c>
      <c r="AB21" s="153"/>
      <c r="AC21" s="217"/>
      <c r="AD21" s="217"/>
      <c r="AE21" s="219" t="str">
        <f>Tab_Hinter01!AE21</f>
        <v/>
      </c>
      <c r="AF21" s="151"/>
      <c r="AG21" s="141" t="s">
        <v>5</v>
      </c>
      <c r="AH21" s="136"/>
      <c r="AI21" s="207"/>
      <c r="AJ21" s="207"/>
      <c r="AK21" s="147"/>
      <c r="AL21" s="136"/>
      <c r="AM21" s="207"/>
      <c r="AN21" s="207"/>
      <c r="AO21" s="207"/>
      <c r="AP21" s="221" t="str">
        <f>Tab_Hinter01!AP21</f>
        <v/>
      </c>
      <c r="AQ21" s="158"/>
      <c r="AR21" s="221" t="str">
        <f>Tab_Hinter01!AR21</f>
        <v/>
      </c>
      <c r="AS21" s="223" t="str">
        <f>Tab_Hinter01!AS21</f>
        <v/>
      </c>
      <c r="AT21" s="120"/>
    </row>
    <row r="22" spans="2:46" ht="14.85" customHeight="1" x14ac:dyDescent="0.45">
      <c r="B22" s="264"/>
      <c r="C22" s="252"/>
      <c r="D22" s="183"/>
      <c r="E22" s="236"/>
      <c r="F22" s="237"/>
      <c r="G22" s="153"/>
      <c r="H22" s="217"/>
      <c r="I22" s="217"/>
      <c r="J22" s="238"/>
      <c r="K22" s="151"/>
      <c r="L22" s="142" t="s">
        <v>12</v>
      </c>
      <c r="M22" s="137"/>
      <c r="N22" s="107"/>
      <c r="O22" s="107"/>
      <c r="P22" s="148"/>
      <c r="Q22" s="137"/>
      <c r="R22" s="107"/>
      <c r="S22" s="107"/>
      <c r="T22" s="107"/>
      <c r="U22" s="239"/>
      <c r="V22" s="158"/>
      <c r="W22" s="239"/>
      <c r="X22" s="240"/>
      <c r="Y22" s="73"/>
      <c r="Z22" s="236"/>
      <c r="AA22" s="237"/>
      <c r="AB22" s="153"/>
      <c r="AC22" s="217"/>
      <c r="AD22" s="217"/>
      <c r="AE22" s="238"/>
      <c r="AF22" s="151"/>
      <c r="AG22" s="142" t="s">
        <v>12</v>
      </c>
      <c r="AH22" s="137"/>
      <c r="AI22" s="107"/>
      <c r="AJ22" s="107"/>
      <c r="AK22" s="148"/>
      <c r="AL22" s="137"/>
      <c r="AM22" s="107"/>
      <c r="AN22" s="107"/>
      <c r="AO22" s="107"/>
      <c r="AP22" s="239"/>
      <c r="AQ22" s="158"/>
      <c r="AR22" s="239"/>
      <c r="AS22" s="240"/>
      <c r="AT22" s="120"/>
    </row>
    <row r="23" spans="2:46" ht="14.85" hidden="1" customHeight="1" x14ac:dyDescent="0.45">
      <c r="B23" s="200"/>
      <c r="C23" s="187"/>
      <c r="D23" s="184"/>
      <c r="E23" s="124"/>
      <c r="F23" s="102"/>
      <c r="G23" s="154"/>
      <c r="H23" s="78"/>
      <c r="I23" s="79"/>
      <c r="J23" s="80"/>
      <c r="K23" s="86"/>
      <c r="L23" s="140"/>
      <c r="M23" s="135" t="str">
        <f>IF(M21="","",M21*M22)</f>
        <v/>
      </c>
      <c r="N23" s="81" t="str">
        <f t="shared" ref="N23" si="24">IF(N21="","",N21*N22)</f>
        <v/>
      </c>
      <c r="O23" s="81" t="str">
        <f t="shared" ref="O23" si="25">IF(O21="","",O21*O22)</f>
        <v/>
      </c>
      <c r="P23" s="146" t="str">
        <f t="shared" ref="P23" si="26">IF(P21="","",P21*P22)</f>
        <v/>
      </c>
      <c r="Q23" s="135" t="str">
        <f t="shared" ref="Q23" si="27">IF(Q21="","",Q21*Q22)</f>
        <v/>
      </c>
      <c r="R23" s="81" t="str">
        <f t="shared" ref="R23" si="28">IF(R21="","",R21*R22)</f>
        <v/>
      </c>
      <c r="S23" s="81" t="str">
        <f t="shared" ref="S23" si="29">IF(S21="","",S21*S22)</f>
        <v/>
      </c>
      <c r="T23" s="81" t="str">
        <f t="shared" ref="T23" si="30">IF(T21="","",T21*T22)</f>
        <v/>
      </c>
      <c r="U23" s="82"/>
      <c r="V23" s="88"/>
      <c r="W23" s="83"/>
      <c r="X23" s="84"/>
      <c r="Y23" s="73"/>
      <c r="Z23" s="124"/>
      <c r="AA23" s="102"/>
      <c r="AB23" s="154"/>
      <c r="AC23" s="78"/>
      <c r="AD23" s="79"/>
      <c r="AE23" s="80"/>
      <c r="AF23" s="86"/>
      <c r="AG23" s="140"/>
      <c r="AH23" s="135" t="str">
        <f>IF(AH21="","",AH21*AH22)</f>
        <v/>
      </c>
      <c r="AI23" s="81" t="str">
        <f t="shared" ref="AI23:AO23" si="31">IF(AI21="","",AI21*AI22)</f>
        <v/>
      </c>
      <c r="AJ23" s="81" t="str">
        <f t="shared" si="31"/>
        <v/>
      </c>
      <c r="AK23" s="146" t="str">
        <f t="shared" si="31"/>
        <v/>
      </c>
      <c r="AL23" s="135" t="str">
        <f t="shared" si="31"/>
        <v/>
      </c>
      <c r="AM23" s="81" t="str">
        <f t="shared" si="31"/>
        <v/>
      </c>
      <c r="AN23" s="81" t="str">
        <f t="shared" si="31"/>
        <v/>
      </c>
      <c r="AO23" s="81" t="str">
        <f t="shared" si="31"/>
        <v/>
      </c>
      <c r="AP23" s="82"/>
      <c r="AQ23" s="88"/>
      <c r="AR23" s="83"/>
      <c r="AS23" s="84"/>
      <c r="AT23" s="120"/>
    </row>
    <row r="24" spans="2:46" ht="14.85" hidden="1" customHeight="1" x14ac:dyDescent="0.45">
      <c r="B24" s="200"/>
      <c r="C24" s="187"/>
      <c r="D24" s="184"/>
      <c r="E24" s="124"/>
      <c r="F24" s="102"/>
      <c r="G24" s="154"/>
      <c r="H24" s="78"/>
      <c r="I24" s="79"/>
      <c r="J24" s="85"/>
      <c r="K24" s="86"/>
      <c r="L24" s="140"/>
      <c r="M24" s="135" t="str">
        <f>IF(M21="","",M22)</f>
        <v/>
      </c>
      <c r="N24" s="81" t="str">
        <f t="shared" ref="N24:T24" si="32">IF(N21="","",N22)</f>
        <v/>
      </c>
      <c r="O24" s="81" t="str">
        <f t="shared" si="32"/>
        <v/>
      </c>
      <c r="P24" s="146" t="str">
        <f t="shared" si="32"/>
        <v/>
      </c>
      <c r="Q24" s="135" t="str">
        <f t="shared" si="32"/>
        <v/>
      </c>
      <c r="R24" s="81" t="str">
        <f t="shared" si="32"/>
        <v/>
      </c>
      <c r="S24" s="81" t="str">
        <f t="shared" si="32"/>
        <v/>
      </c>
      <c r="T24" s="81" t="str">
        <f t="shared" si="32"/>
        <v/>
      </c>
      <c r="U24" s="87"/>
      <c r="V24" s="88"/>
      <c r="W24" s="89"/>
      <c r="X24" s="90"/>
      <c r="Y24" s="73"/>
      <c r="Z24" s="124"/>
      <c r="AA24" s="102"/>
      <c r="AB24" s="154"/>
      <c r="AC24" s="78"/>
      <c r="AD24" s="79"/>
      <c r="AE24" s="85"/>
      <c r="AF24" s="86"/>
      <c r="AG24" s="140"/>
      <c r="AH24" s="135" t="str">
        <f>IF(AH21="","",AH22)</f>
        <v/>
      </c>
      <c r="AI24" s="81" t="str">
        <f t="shared" ref="AI24:AO24" si="33">IF(AI21="","",AI22)</f>
        <v/>
      </c>
      <c r="AJ24" s="81" t="str">
        <f t="shared" si="33"/>
        <v/>
      </c>
      <c r="AK24" s="146" t="str">
        <f t="shared" si="33"/>
        <v/>
      </c>
      <c r="AL24" s="135" t="str">
        <f t="shared" si="33"/>
        <v/>
      </c>
      <c r="AM24" s="81" t="str">
        <f t="shared" si="33"/>
        <v/>
      </c>
      <c r="AN24" s="81" t="str">
        <f t="shared" si="33"/>
        <v/>
      </c>
      <c r="AO24" s="81" t="str">
        <f t="shared" si="33"/>
        <v/>
      </c>
      <c r="AP24" s="87"/>
      <c r="AQ24" s="88"/>
      <c r="AR24" s="89"/>
      <c r="AS24" s="90"/>
      <c r="AT24" s="120"/>
    </row>
    <row r="25" spans="2:46" ht="14.85" customHeight="1" x14ac:dyDescent="0.45">
      <c r="B25" s="264">
        <v>5</v>
      </c>
      <c r="C25" s="253" t="s">
        <v>3</v>
      </c>
      <c r="D25" s="183"/>
      <c r="E25" s="227">
        <v>1</v>
      </c>
      <c r="F25" s="229" t="s">
        <v>29</v>
      </c>
      <c r="G25" s="153"/>
      <c r="H25" s="231"/>
      <c r="I25" s="231"/>
      <c r="J25" s="232" t="str">
        <f>Tab_Hinter01!J25</f>
        <v/>
      </c>
      <c r="K25" s="151"/>
      <c r="L25" s="138" t="s">
        <v>5</v>
      </c>
      <c r="M25" s="133"/>
      <c r="N25" s="208"/>
      <c r="O25" s="208"/>
      <c r="P25" s="144"/>
      <c r="Q25" s="133"/>
      <c r="R25" s="208"/>
      <c r="S25" s="208"/>
      <c r="T25" s="208"/>
      <c r="U25" s="234" t="str">
        <f>Tab_Hinter01!U25</f>
        <v/>
      </c>
      <c r="V25" s="158"/>
      <c r="W25" s="234" t="str">
        <f>Tab_Hinter01!W25</f>
        <v/>
      </c>
      <c r="X25" s="247" t="str">
        <f>Tab_Hinter01!X25</f>
        <v/>
      </c>
      <c r="Y25" s="73"/>
      <c r="Z25" s="227">
        <v>2</v>
      </c>
      <c r="AA25" s="229" t="s">
        <v>29</v>
      </c>
      <c r="AB25" s="153"/>
      <c r="AC25" s="231"/>
      <c r="AD25" s="231"/>
      <c r="AE25" s="232" t="str">
        <f>Tab_Hinter01!AE25</f>
        <v/>
      </c>
      <c r="AF25" s="151"/>
      <c r="AG25" s="138" t="s">
        <v>5</v>
      </c>
      <c r="AH25" s="133"/>
      <c r="AI25" s="208"/>
      <c r="AJ25" s="208"/>
      <c r="AK25" s="144"/>
      <c r="AL25" s="133"/>
      <c r="AM25" s="208"/>
      <c r="AN25" s="208"/>
      <c r="AO25" s="208"/>
      <c r="AP25" s="234" t="str">
        <f>Tab_Hinter01!AP25</f>
        <v/>
      </c>
      <c r="AQ25" s="158"/>
      <c r="AR25" s="234" t="str">
        <f>Tab_Hinter01!AR25</f>
        <v/>
      </c>
      <c r="AS25" s="247" t="str">
        <f>Tab_Hinter01!AS25</f>
        <v/>
      </c>
      <c r="AT25" s="120"/>
    </row>
    <row r="26" spans="2:46" ht="14.85" customHeight="1" x14ac:dyDescent="0.45">
      <c r="B26" s="264"/>
      <c r="C26" s="253"/>
      <c r="D26" s="183"/>
      <c r="E26" s="228"/>
      <c r="F26" s="230"/>
      <c r="G26" s="153"/>
      <c r="H26" s="231"/>
      <c r="I26" s="231"/>
      <c r="J26" s="233"/>
      <c r="K26" s="151"/>
      <c r="L26" s="139" t="s">
        <v>12</v>
      </c>
      <c r="M26" s="134"/>
      <c r="N26" s="106"/>
      <c r="O26" s="106"/>
      <c r="P26" s="145"/>
      <c r="Q26" s="134"/>
      <c r="R26" s="106"/>
      <c r="S26" s="106"/>
      <c r="T26" s="106"/>
      <c r="U26" s="235"/>
      <c r="V26" s="158"/>
      <c r="W26" s="235"/>
      <c r="X26" s="248"/>
      <c r="Y26" s="73"/>
      <c r="Z26" s="228"/>
      <c r="AA26" s="230"/>
      <c r="AB26" s="153"/>
      <c r="AC26" s="231"/>
      <c r="AD26" s="231"/>
      <c r="AE26" s="233"/>
      <c r="AF26" s="151"/>
      <c r="AG26" s="139" t="s">
        <v>12</v>
      </c>
      <c r="AH26" s="134"/>
      <c r="AI26" s="106"/>
      <c r="AJ26" s="106"/>
      <c r="AK26" s="145"/>
      <c r="AL26" s="134"/>
      <c r="AM26" s="106"/>
      <c r="AN26" s="106"/>
      <c r="AO26" s="106"/>
      <c r="AP26" s="235"/>
      <c r="AQ26" s="158"/>
      <c r="AR26" s="235"/>
      <c r="AS26" s="248"/>
      <c r="AT26" s="120"/>
    </row>
    <row r="27" spans="2:46" ht="14.85" hidden="1" customHeight="1" x14ac:dyDescent="0.45">
      <c r="B27" s="200"/>
      <c r="C27" s="187"/>
      <c r="D27" s="184"/>
      <c r="E27" s="124"/>
      <c r="F27" s="102"/>
      <c r="G27" s="154"/>
      <c r="H27" s="78"/>
      <c r="I27" s="79"/>
      <c r="J27" s="80"/>
      <c r="K27" s="86"/>
      <c r="L27" s="140"/>
      <c r="M27" s="135" t="str">
        <f>IF(M25="","",M25*M26)</f>
        <v/>
      </c>
      <c r="N27" s="81" t="str">
        <f t="shared" ref="N27" si="34">IF(N25="","",N25*N26)</f>
        <v/>
      </c>
      <c r="O27" s="81" t="str">
        <f t="shared" ref="O27" si="35">IF(O25="","",O25*O26)</f>
        <v/>
      </c>
      <c r="P27" s="146" t="str">
        <f t="shared" ref="P27" si="36">IF(P25="","",P25*P26)</f>
        <v/>
      </c>
      <c r="Q27" s="135" t="str">
        <f t="shared" ref="Q27" si="37">IF(Q25="","",Q25*Q26)</f>
        <v/>
      </c>
      <c r="R27" s="81" t="str">
        <f t="shared" ref="R27" si="38">IF(R25="","",R25*R26)</f>
        <v/>
      </c>
      <c r="S27" s="81" t="str">
        <f t="shared" ref="S27" si="39">IF(S25="","",S25*S26)</f>
        <v/>
      </c>
      <c r="T27" s="81" t="str">
        <f t="shared" ref="T27" si="40">IF(T25="","",T25*T26)</f>
        <v/>
      </c>
      <c r="U27" s="82"/>
      <c r="V27" s="88"/>
      <c r="W27" s="83"/>
      <c r="X27" s="84"/>
      <c r="Y27" s="73"/>
      <c r="Z27" s="124"/>
      <c r="AA27" s="102"/>
      <c r="AB27" s="154"/>
      <c r="AC27" s="78"/>
      <c r="AD27" s="79"/>
      <c r="AE27" s="80"/>
      <c r="AF27" s="86"/>
      <c r="AG27" s="140"/>
      <c r="AH27" s="135" t="str">
        <f>IF(AH25="","",AH25*AI25)</f>
        <v/>
      </c>
      <c r="AI27" s="81" t="e">
        <f>IF(#REF!="","",#REF!*AI26)</f>
        <v>#REF!</v>
      </c>
      <c r="AJ27" s="81" t="str">
        <f t="shared" ref="AJ27:AO27" si="41">IF(AJ25="","",AJ25*AJ26)</f>
        <v/>
      </c>
      <c r="AK27" s="146" t="str">
        <f t="shared" si="41"/>
        <v/>
      </c>
      <c r="AL27" s="135" t="str">
        <f t="shared" si="41"/>
        <v/>
      </c>
      <c r="AM27" s="81" t="str">
        <f t="shared" si="41"/>
        <v/>
      </c>
      <c r="AN27" s="81" t="str">
        <f t="shared" si="41"/>
        <v/>
      </c>
      <c r="AO27" s="81" t="str">
        <f t="shared" si="41"/>
        <v/>
      </c>
      <c r="AP27" s="82"/>
      <c r="AQ27" s="88"/>
      <c r="AR27" s="83"/>
      <c r="AS27" s="84"/>
      <c r="AT27" s="120"/>
    </row>
    <row r="28" spans="2:46" ht="14.85" hidden="1" customHeight="1" x14ac:dyDescent="0.45">
      <c r="B28" s="200"/>
      <c r="C28" s="188"/>
      <c r="D28" s="184"/>
      <c r="E28" s="124"/>
      <c r="F28" s="102"/>
      <c r="G28" s="154"/>
      <c r="H28" s="78"/>
      <c r="I28" s="79"/>
      <c r="J28" s="80"/>
      <c r="K28" s="86"/>
      <c r="L28" s="140"/>
      <c r="M28" s="135" t="str">
        <f>IF(M25="","",M26)</f>
        <v/>
      </c>
      <c r="N28" s="81" t="str">
        <f t="shared" ref="N28:T28" si="42">IF(N25="","",N26)</f>
        <v/>
      </c>
      <c r="O28" s="81" t="str">
        <f t="shared" si="42"/>
        <v/>
      </c>
      <c r="P28" s="146" t="str">
        <f t="shared" si="42"/>
        <v/>
      </c>
      <c r="Q28" s="135" t="str">
        <f t="shared" si="42"/>
        <v/>
      </c>
      <c r="R28" s="81" t="str">
        <f t="shared" si="42"/>
        <v/>
      </c>
      <c r="S28" s="81" t="str">
        <f t="shared" si="42"/>
        <v/>
      </c>
      <c r="T28" s="81" t="str">
        <f t="shared" si="42"/>
        <v/>
      </c>
      <c r="U28" s="82"/>
      <c r="V28" s="88"/>
      <c r="W28" s="83"/>
      <c r="X28" s="84"/>
      <c r="Y28" s="73"/>
      <c r="Z28" s="124"/>
      <c r="AA28" s="102"/>
      <c r="AB28" s="154"/>
      <c r="AC28" s="78"/>
      <c r="AD28" s="79"/>
      <c r="AE28" s="80"/>
      <c r="AF28" s="86"/>
      <c r="AG28" s="140"/>
      <c r="AH28" s="135" t="str">
        <f>IF(AH25="","",AI25)</f>
        <v/>
      </c>
      <c r="AI28" s="81" t="e">
        <f>IF(#REF!="","",AI26)</f>
        <v>#REF!</v>
      </c>
      <c r="AJ28" s="81" t="str">
        <f t="shared" ref="AJ28:AO28" si="43">IF(AJ25="","",AJ26)</f>
        <v/>
      </c>
      <c r="AK28" s="146" t="str">
        <f t="shared" si="43"/>
        <v/>
      </c>
      <c r="AL28" s="135" t="str">
        <f t="shared" si="43"/>
        <v/>
      </c>
      <c r="AM28" s="81" t="str">
        <f t="shared" si="43"/>
        <v/>
      </c>
      <c r="AN28" s="81" t="str">
        <f t="shared" si="43"/>
        <v/>
      </c>
      <c r="AO28" s="81" t="str">
        <f t="shared" si="43"/>
        <v/>
      </c>
      <c r="AP28" s="82"/>
      <c r="AQ28" s="88"/>
      <c r="AR28" s="83"/>
      <c r="AS28" s="84"/>
      <c r="AT28" s="120"/>
    </row>
    <row r="29" spans="2:46" ht="14.85" customHeight="1" x14ac:dyDescent="0.45">
      <c r="B29" s="264">
        <v>6</v>
      </c>
      <c r="C29" s="251" t="s">
        <v>4</v>
      </c>
      <c r="D29" s="183"/>
      <c r="E29" s="213">
        <v>1</v>
      </c>
      <c r="F29" s="215" t="s">
        <v>29</v>
      </c>
      <c r="G29" s="153"/>
      <c r="H29" s="217"/>
      <c r="I29" s="217"/>
      <c r="J29" s="219" t="str">
        <f>Tab_Hinter01!J29</f>
        <v/>
      </c>
      <c r="K29" s="151"/>
      <c r="L29" s="141" t="s">
        <v>5</v>
      </c>
      <c r="M29" s="136"/>
      <c r="N29" s="207"/>
      <c r="O29" s="207"/>
      <c r="P29" s="147"/>
      <c r="Q29" s="136"/>
      <c r="R29" s="207"/>
      <c r="S29" s="207"/>
      <c r="T29" s="207"/>
      <c r="U29" s="221" t="str">
        <f>Tab_Hinter01!U29</f>
        <v/>
      </c>
      <c r="V29" s="158"/>
      <c r="W29" s="221" t="str">
        <f>Tab_Hinter01!W29</f>
        <v/>
      </c>
      <c r="X29" s="223" t="str">
        <f>Tab_Hinter01!X29</f>
        <v/>
      </c>
      <c r="Y29" s="73"/>
      <c r="Z29" s="213">
        <v>1</v>
      </c>
      <c r="AA29" s="215" t="s">
        <v>29</v>
      </c>
      <c r="AB29" s="153"/>
      <c r="AC29" s="217"/>
      <c r="AD29" s="217"/>
      <c r="AE29" s="219" t="str">
        <f>Tab_Hinter01!AE29</f>
        <v/>
      </c>
      <c r="AF29" s="151"/>
      <c r="AG29" s="141" t="s">
        <v>5</v>
      </c>
      <c r="AH29" s="136"/>
      <c r="AI29" s="207"/>
      <c r="AJ29" s="207"/>
      <c r="AK29" s="147"/>
      <c r="AL29" s="136"/>
      <c r="AM29" s="207"/>
      <c r="AN29" s="207"/>
      <c r="AO29" s="207"/>
      <c r="AP29" s="221" t="str">
        <f>Tab_Hinter01!AP29</f>
        <v/>
      </c>
      <c r="AQ29" s="158"/>
      <c r="AR29" s="221" t="str">
        <f>Tab_Hinter01!AR29</f>
        <v/>
      </c>
      <c r="AS29" s="223" t="str">
        <f>Tab_Hinter01!AS29</f>
        <v/>
      </c>
      <c r="AT29" s="120"/>
    </row>
    <row r="30" spans="2:46" ht="14.85" customHeight="1" x14ac:dyDescent="0.45">
      <c r="B30" s="264"/>
      <c r="C30" s="252"/>
      <c r="D30" s="183"/>
      <c r="E30" s="236"/>
      <c r="F30" s="237"/>
      <c r="G30" s="153"/>
      <c r="H30" s="217"/>
      <c r="I30" s="217"/>
      <c r="J30" s="238"/>
      <c r="K30" s="151"/>
      <c r="L30" s="142" t="s">
        <v>12</v>
      </c>
      <c r="M30" s="137"/>
      <c r="N30" s="107"/>
      <c r="O30" s="107"/>
      <c r="P30" s="148"/>
      <c r="Q30" s="137"/>
      <c r="R30" s="107"/>
      <c r="S30" s="107"/>
      <c r="T30" s="107"/>
      <c r="U30" s="239"/>
      <c r="V30" s="158"/>
      <c r="W30" s="239"/>
      <c r="X30" s="240"/>
      <c r="Y30" s="73"/>
      <c r="Z30" s="236"/>
      <c r="AA30" s="237"/>
      <c r="AB30" s="153"/>
      <c r="AC30" s="217"/>
      <c r="AD30" s="217"/>
      <c r="AE30" s="238"/>
      <c r="AF30" s="151"/>
      <c r="AG30" s="142" t="s">
        <v>12</v>
      </c>
      <c r="AH30" s="137"/>
      <c r="AI30" s="107"/>
      <c r="AJ30" s="107"/>
      <c r="AK30" s="148"/>
      <c r="AL30" s="137"/>
      <c r="AM30" s="107"/>
      <c r="AN30" s="107"/>
      <c r="AO30" s="107"/>
      <c r="AP30" s="239"/>
      <c r="AQ30" s="158"/>
      <c r="AR30" s="239"/>
      <c r="AS30" s="240"/>
      <c r="AT30" s="120"/>
    </row>
    <row r="31" spans="2:46" ht="14.85" hidden="1" customHeight="1" x14ac:dyDescent="0.45">
      <c r="B31" s="200"/>
      <c r="C31" s="187"/>
      <c r="D31" s="184"/>
      <c r="E31" s="124"/>
      <c r="F31" s="102"/>
      <c r="G31" s="154"/>
      <c r="H31" s="78"/>
      <c r="I31" s="79"/>
      <c r="J31" s="80"/>
      <c r="K31" s="86"/>
      <c r="L31" s="140"/>
      <c r="M31" s="135" t="str">
        <f>IF(M29="","",M29*M30)</f>
        <v/>
      </c>
      <c r="N31" s="81" t="str">
        <f t="shared" ref="N31" si="44">IF(N29="","",N29*N30)</f>
        <v/>
      </c>
      <c r="O31" s="81" t="str">
        <f t="shared" ref="O31" si="45">IF(O29="","",O29*O30)</f>
        <v/>
      </c>
      <c r="P31" s="146" t="str">
        <f t="shared" ref="P31" si="46">IF(P29="","",P29*P30)</f>
        <v/>
      </c>
      <c r="Q31" s="135" t="str">
        <f t="shared" ref="Q31" si="47">IF(Q29="","",Q29*Q30)</f>
        <v/>
      </c>
      <c r="R31" s="81" t="str">
        <f t="shared" ref="R31" si="48">IF(R29="","",R29*R30)</f>
        <v/>
      </c>
      <c r="S31" s="81" t="str">
        <f t="shared" ref="S31" si="49">IF(S29="","",S29*S30)</f>
        <v/>
      </c>
      <c r="T31" s="81" t="str">
        <f t="shared" ref="T31" si="50">IF(T29="","",T29*T30)</f>
        <v/>
      </c>
      <c r="U31" s="82"/>
      <c r="V31" s="88"/>
      <c r="W31" s="83"/>
      <c r="X31" s="84"/>
      <c r="Y31" s="73"/>
      <c r="Z31" s="124"/>
      <c r="AA31" s="102"/>
      <c r="AB31" s="154"/>
      <c r="AC31" s="78"/>
      <c r="AD31" s="79"/>
      <c r="AE31" s="80"/>
      <c r="AF31" s="86"/>
      <c r="AG31" s="140"/>
      <c r="AH31" s="135" t="str">
        <f>IF(AH29="","",AH29*AH30)</f>
        <v/>
      </c>
      <c r="AI31" s="81" t="str">
        <f t="shared" ref="AI31:AO31" si="51">IF(AI29="","",AI29*AI30)</f>
        <v/>
      </c>
      <c r="AJ31" s="81" t="str">
        <f t="shared" si="51"/>
        <v/>
      </c>
      <c r="AK31" s="146" t="str">
        <f t="shared" si="51"/>
        <v/>
      </c>
      <c r="AL31" s="135" t="str">
        <f t="shared" si="51"/>
        <v/>
      </c>
      <c r="AM31" s="81" t="str">
        <f t="shared" si="51"/>
        <v/>
      </c>
      <c r="AN31" s="81" t="str">
        <f t="shared" si="51"/>
        <v/>
      </c>
      <c r="AO31" s="81" t="str">
        <f t="shared" si="51"/>
        <v/>
      </c>
      <c r="AP31" s="82"/>
      <c r="AQ31" s="88"/>
      <c r="AR31" s="83"/>
      <c r="AS31" s="84"/>
      <c r="AT31" s="120"/>
    </row>
    <row r="32" spans="2:46" ht="14.85" hidden="1" customHeight="1" x14ac:dyDescent="0.45">
      <c r="B32" s="200"/>
      <c r="C32" s="187"/>
      <c r="D32" s="184"/>
      <c r="E32" s="124"/>
      <c r="F32" s="102"/>
      <c r="G32" s="154"/>
      <c r="H32" s="78"/>
      <c r="I32" s="79"/>
      <c r="J32" s="85"/>
      <c r="K32" s="86"/>
      <c r="L32" s="140"/>
      <c r="M32" s="135" t="str">
        <f>IF(M29="","",M30)</f>
        <v/>
      </c>
      <c r="N32" s="81" t="str">
        <f t="shared" ref="N32:T32" si="52">IF(N29="","",N30)</f>
        <v/>
      </c>
      <c r="O32" s="81" t="str">
        <f t="shared" si="52"/>
        <v/>
      </c>
      <c r="P32" s="146" t="str">
        <f t="shared" si="52"/>
        <v/>
      </c>
      <c r="Q32" s="135" t="str">
        <f t="shared" si="52"/>
        <v/>
      </c>
      <c r="R32" s="81" t="str">
        <f t="shared" si="52"/>
        <v/>
      </c>
      <c r="S32" s="81" t="str">
        <f t="shared" si="52"/>
        <v/>
      </c>
      <c r="T32" s="81" t="str">
        <f t="shared" si="52"/>
        <v/>
      </c>
      <c r="U32" s="87"/>
      <c r="V32" s="88"/>
      <c r="W32" s="89"/>
      <c r="X32" s="90"/>
      <c r="Y32" s="73"/>
      <c r="Z32" s="124"/>
      <c r="AA32" s="102"/>
      <c r="AB32" s="154"/>
      <c r="AC32" s="78"/>
      <c r="AD32" s="79"/>
      <c r="AE32" s="85"/>
      <c r="AF32" s="86"/>
      <c r="AG32" s="140"/>
      <c r="AH32" s="135" t="str">
        <f>IF(AH29="","",AH30)</f>
        <v/>
      </c>
      <c r="AI32" s="81" t="str">
        <f t="shared" ref="AI32:AO32" si="53">IF(AI29="","",AI30)</f>
        <v/>
      </c>
      <c r="AJ32" s="81" t="str">
        <f t="shared" si="53"/>
        <v/>
      </c>
      <c r="AK32" s="146" t="str">
        <f t="shared" si="53"/>
        <v/>
      </c>
      <c r="AL32" s="135" t="str">
        <f t="shared" si="53"/>
        <v/>
      </c>
      <c r="AM32" s="81" t="str">
        <f t="shared" si="53"/>
        <v/>
      </c>
      <c r="AN32" s="81" t="str">
        <f t="shared" si="53"/>
        <v/>
      </c>
      <c r="AO32" s="81" t="str">
        <f t="shared" si="53"/>
        <v/>
      </c>
      <c r="AP32" s="87"/>
      <c r="AQ32" s="88"/>
      <c r="AR32" s="89"/>
      <c r="AS32" s="90"/>
      <c r="AT32" s="120"/>
    </row>
    <row r="33" spans="2:46" ht="14.85" customHeight="1" x14ac:dyDescent="0.45">
      <c r="B33" s="264">
        <v>7</v>
      </c>
      <c r="C33" s="253" t="s">
        <v>19</v>
      </c>
      <c r="D33" s="183"/>
      <c r="E33" s="227">
        <v>1</v>
      </c>
      <c r="F33" s="229" t="s">
        <v>29</v>
      </c>
      <c r="G33" s="153"/>
      <c r="H33" s="231"/>
      <c r="I33" s="231"/>
      <c r="J33" s="232" t="str">
        <f>Tab_Hinter01!J33</f>
        <v/>
      </c>
      <c r="K33" s="151"/>
      <c r="L33" s="138" t="s">
        <v>5</v>
      </c>
      <c r="M33" s="133"/>
      <c r="N33" s="208"/>
      <c r="O33" s="208"/>
      <c r="P33" s="144"/>
      <c r="Q33" s="133"/>
      <c r="R33" s="208"/>
      <c r="S33" s="208"/>
      <c r="T33" s="208"/>
      <c r="U33" s="234" t="str">
        <f>Tab_Hinter01!U33</f>
        <v/>
      </c>
      <c r="V33" s="158"/>
      <c r="W33" s="234" t="str">
        <f>Tab_Hinter01!W33</f>
        <v/>
      </c>
      <c r="X33" s="247" t="str">
        <f>Tab_Hinter01!X33</f>
        <v/>
      </c>
      <c r="Y33" s="73"/>
      <c r="Z33" s="227">
        <v>1</v>
      </c>
      <c r="AA33" s="229" t="s">
        <v>29</v>
      </c>
      <c r="AB33" s="153"/>
      <c r="AC33" s="231"/>
      <c r="AD33" s="231"/>
      <c r="AE33" s="232" t="str">
        <f>Tab_Hinter01!AE33</f>
        <v/>
      </c>
      <c r="AF33" s="151"/>
      <c r="AG33" s="138" t="s">
        <v>5</v>
      </c>
      <c r="AH33" s="133"/>
      <c r="AI33" s="208"/>
      <c r="AJ33" s="208"/>
      <c r="AK33" s="144"/>
      <c r="AL33" s="133"/>
      <c r="AM33" s="208"/>
      <c r="AN33" s="208"/>
      <c r="AO33" s="208"/>
      <c r="AP33" s="234" t="str">
        <f>Tab_Hinter01!AP33</f>
        <v/>
      </c>
      <c r="AQ33" s="158"/>
      <c r="AR33" s="234" t="str">
        <f>Tab_Hinter01!AR33</f>
        <v/>
      </c>
      <c r="AS33" s="247" t="str">
        <f>Tab_Hinter01!AS33</f>
        <v/>
      </c>
      <c r="AT33" s="120"/>
    </row>
    <row r="34" spans="2:46" ht="14.85" customHeight="1" x14ac:dyDescent="0.45">
      <c r="B34" s="264"/>
      <c r="C34" s="253"/>
      <c r="D34" s="183"/>
      <c r="E34" s="228"/>
      <c r="F34" s="230"/>
      <c r="G34" s="153"/>
      <c r="H34" s="231"/>
      <c r="I34" s="231"/>
      <c r="J34" s="233"/>
      <c r="K34" s="151"/>
      <c r="L34" s="139" t="s">
        <v>12</v>
      </c>
      <c r="M34" s="134"/>
      <c r="N34" s="106"/>
      <c r="O34" s="106"/>
      <c r="P34" s="145"/>
      <c r="Q34" s="134"/>
      <c r="R34" s="106"/>
      <c r="S34" s="106"/>
      <c r="T34" s="106"/>
      <c r="U34" s="235"/>
      <c r="V34" s="158"/>
      <c r="W34" s="235"/>
      <c r="X34" s="248"/>
      <c r="Y34" s="73"/>
      <c r="Z34" s="228"/>
      <c r="AA34" s="230"/>
      <c r="AB34" s="153"/>
      <c r="AC34" s="231"/>
      <c r="AD34" s="231"/>
      <c r="AE34" s="233"/>
      <c r="AF34" s="151"/>
      <c r="AG34" s="139" t="s">
        <v>12</v>
      </c>
      <c r="AH34" s="134"/>
      <c r="AI34" s="106"/>
      <c r="AJ34" s="106"/>
      <c r="AK34" s="145"/>
      <c r="AL34" s="134"/>
      <c r="AM34" s="106"/>
      <c r="AN34" s="106"/>
      <c r="AO34" s="106"/>
      <c r="AP34" s="235"/>
      <c r="AQ34" s="158"/>
      <c r="AR34" s="235"/>
      <c r="AS34" s="248"/>
      <c r="AT34" s="120"/>
    </row>
    <row r="35" spans="2:46" ht="14.85" hidden="1" customHeight="1" x14ac:dyDescent="0.45">
      <c r="B35" s="200"/>
      <c r="C35" s="187"/>
      <c r="D35" s="184"/>
      <c r="E35" s="124"/>
      <c r="F35" s="102"/>
      <c r="G35" s="154"/>
      <c r="H35" s="78"/>
      <c r="I35" s="79"/>
      <c r="J35" s="80"/>
      <c r="K35" s="86"/>
      <c r="L35" s="140"/>
      <c r="M35" s="135" t="str">
        <f>IF(M33="","",M33*M34)</f>
        <v/>
      </c>
      <c r="N35" s="81" t="str">
        <f t="shared" ref="N35" si="54">IF(N33="","",N33*N34)</f>
        <v/>
      </c>
      <c r="O35" s="81" t="str">
        <f t="shared" ref="O35" si="55">IF(O33="","",O33*O34)</f>
        <v/>
      </c>
      <c r="P35" s="146" t="str">
        <f t="shared" ref="P35" si="56">IF(P33="","",P33*P34)</f>
        <v/>
      </c>
      <c r="Q35" s="135" t="str">
        <f t="shared" ref="Q35" si="57">IF(Q33="","",Q33*Q34)</f>
        <v/>
      </c>
      <c r="R35" s="81" t="str">
        <f t="shared" ref="R35" si="58">IF(R33="","",R33*R34)</f>
        <v/>
      </c>
      <c r="S35" s="81" t="str">
        <f t="shared" ref="S35" si="59">IF(S33="","",S33*S34)</f>
        <v/>
      </c>
      <c r="T35" s="81" t="str">
        <f t="shared" ref="T35" si="60">IF(T33="","",T33*T34)</f>
        <v/>
      </c>
      <c r="U35" s="82"/>
      <c r="V35" s="88"/>
      <c r="W35" s="83"/>
      <c r="X35" s="84"/>
      <c r="Y35" s="73"/>
      <c r="Z35" s="124"/>
      <c r="AA35" s="102"/>
      <c r="AB35" s="154"/>
      <c r="AC35" s="78"/>
      <c r="AD35" s="79"/>
      <c r="AE35" s="80"/>
      <c r="AF35" s="86"/>
      <c r="AG35" s="140"/>
      <c r="AH35" s="135" t="str">
        <f>IF(AH33="","",AH33*AH34)</f>
        <v/>
      </c>
      <c r="AI35" s="81" t="str">
        <f t="shared" ref="AI35:AO35" si="61">IF(AI33="","",AI33*AI34)</f>
        <v/>
      </c>
      <c r="AJ35" s="81" t="str">
        <f t="shared" si="61"/>
        <v/>
      </c>
      <c r="AK35" s="146" t="str">
        <f t="shared" si="61"/>
        <v/>
      </c>
      <c r="AL35" s="135" t="str">
        <f t="shared" si="61"/>
        <v/>
      </c>
      <c r="AM35" s="81" t="str">
        <f t="shared" si="61"/>
        <v/>
      </c>
      <c r="AN35" s="81" t="str">
        <f t="shared" si="61"/>
        <v/>
      </c>
      <c r="AO35" s="81" t="str">
        <f t="shared" si="61"/>
        <v/>
      </c>
      <c r="AP35" s="82"/>
      <c r="AQ35" s="88"/>
      <c r="AR35" s="83"/>
      <c r="AS35" s="84"/>
      <c r="AT35" s="120"/>
    </row>
    <row r="36" spans="2:46" ht="14.85" hidden="1" customHeight="1" x14ac:dyDescent="0.45">
      <c r="B36" s="200"/>
      <c r="C36" s="188"/>
      <c r="D36" s="184"/>
      <c r="E36" s="124"/>
      <c r="F36" s="102"/>
      <c r="G36" s="154"/>
      <c r="H36" s="78"/>
      <c r="I36" s="79"/>
      <c r="J36" s="80"/>
      <c r="K36" s="86"/>
      <c r="L36" s="140"/>
      <c r="M36" s="135" t="str">
        <f>IF(M33="","",M34)</f>
        <v/>
      </c>
      <c r="N36" s="81" t="str">
        <f t="shared" ref="N36:T36" si="62">IF(N33="","",N34)</f>
        <v/>
      </c>
      <c r="O36" s="81" t="str">
        <f t="shared" si="62"/>
        <v/>
      </c>
      <c r="P36" s="146" t="str">
        <f t="shared" si="62"/>
        <v/>
      </c>
      <c r="Q36" s="135" t="str">
        <f t="shared" si="62"/>
        <v/>
      </c>
      <c r="R36" s="81" t="str">
        <f t="shared" si="62"/>
        <v/>
      </c>
      <c r="S36" s="81" t="str">
        <f t="shared" si="62"/>
        <v/>
      </c>
      <c r="T36" s="81" t="str">
        <f t="shared" si="62"/>
        <v/>
      </c>
      <c r="U36" s="82"/>
      <c r="V36" s="88"/>
      <c r="W36" s="83"/>
      <c r="X36" s="84"/>
      <c r="Y36" s="73"/>
      <c r="Z36" s="124"/>
      <c r="AA36" s="102"/>
      <c r="AB36" s="154"/>
      <c r="AC36" s="78"/>
      <c r="AD36" s="79"/>
      <c r="AE36" s="80"/>
      <c r="AF36" s="86"/>
      <c r="AG36" s="140"/>
      <c r="AH36" s="135" t="str">
        <f>IF(AH33="","",AH34)</f>
        <v/>
      </c>
      <c r="AI36" s="81" t="str">
        <f t="shared" ref="AI36:AO36" si="63">IF(AI33="","",AI34)</f>
        <v/>
      </c>
      <c r="AJ36" s="81" t="str">
        <f t="shared" si="63"/>
        <v/>
      </c>
      <c r="AK36" s="146" t="str">
        <f t="shared" si="63"/>
        <v/>
      </c>
      <c r="AL36" s="135" t="str">
        <f t="shared" si="63"/>
        <v/>
      </c>
      <c r="AM36" s="81" t="str">
        <f t="shared" si="63"/>
        <v/>
      </c>
      <c r="AN36" s="81" t="str">
        <f t="shared" si="63"/>
        <v/>
      </c>
      <c r="AO36" s="81" t="str">
        <f t="shared" si="63"/>
        <v/>
      </c>
      <c r="AP36" s="82"/>
      <c r="AQ36" s="88"/>
      <c r="AR36" s="83"/>
      <c r="AS36" s="84"/>
      <c r="AT36" s="120"/>
    </row>
    <row r="37" spans="2:46" ht="14.85" customHeight="1" x14ac:dyDescent="0.45">
      <c r="B37" s="264">
        <v>8</v>
      </c>
      <c r="C37" s="251" t="s">
        <v>20</v>
      </c>
      <c r="D37" s="183"/>
      <c r="E37" s="213">
        <v>1</v>
      </c>
      <c r="F37" s="215" t="s">
        <v>29</v>
      </c>
      <c r="G37" s="153"/>
      <c r="H37" s="217"/>
      <c r="I37" s="217"/>
      <c r="J37" s="219" t="str">
        <f>Tab_Hinter01!J37</f>
        <v/>
      </c>
      <c r="K37" s="151"/>
      <c r="L37" s="141" t="s">
        <v>5</v>
      </c>
      <c r="M37" s="136"/>
      <c r="N37" s="207"/>
      <c r="O37" s="207"/>
      <c r="P37" s="147"/>
      <c r="Q37" s="136"/>
      <c r="R37" s="207"/>
      <c r="S37" s="207"/>
      <c r="T37" s="207"/>
      <c r="U37" s="221" t="str">
        <f>Tab_Hinter01!U37</f>
        <v/>
      </c>
      <c r="V37" s="158"/>
      <c r="W37" s="221" t="str">
        <f>Tab_Hinter01!W37</f>
        <v/>
      </c>
      <c r="X37" s="223" t="str">
        <f>Tab_Hinter01!X37</f>
        <v/>
      </c>
      <c r="Y37" s="73"/>
      <c r="Z37" s="213">
        <v>1</v>
      </c>
      <c r="AA37" s="215" t="s">
        <v>29</v>
      </c>
      <c r="AB37" s="153"/>
      <c r="AC37" s="217"/>
      <c r="AD37" s="217"/>
      <c r="AE37" s="219" t="str">
        <f>Tab_Hinter01!AE37</f>
        <v/>
      </c>
      <c r="AF37" s="151"/>
      <c r="AG37" s="141" t="s">
        <v>5</v>
      </c>
      <c r="AH37" s="136"/>
      <c r="AI37" s="207"/>
      <c r="AJ37" s="207"/>
      <c r="AK37" s="147"/>
      <c r="AL37" s="136"/>
      <c r="AM37" s="207"/>
      <c r="AN37" s="207"/>
      <c r="AO37" s="207"/>
      <c r="AP37" s="221" t="str">
        <f>Tab_Hinter01!AP37</f>
        <v/>
      </c>
      <c r="AQ37" s="158"/>
      <c r="AR37" s="221" t="str">
        <f>Tab_Hinter01!AR37</f>
        <v/>
      </c>
      <c r="AS37" s="223" t="str">
        <f>Tab_Hinter01!AS37</f>
        <v/>
      </c>
      <c r="AT37" s="120"/>
    </row>
    <row r="38" spans="2:46" ht="14.85" customHeight="1" x14ac:dyDescent="0.45">
      <c r="B38" s="264"/>
      <c r="C38" s="252"/>
      <c r="D38" s="183"/>
      <c r="E38" s="236"/>
      <c r="F38" s="237"/>
      <c r="G38" s="153"/>
      <c r="H38" s="217"/>
      <c r="I38" s="217"/>
      <c r="J38" s="238"/>
      <c r="K38" s="151"/>
      <c r="L38" s="142" t="s">
        <v>12</v>
      </c>
      <c r="M38" s="137"/>
      <c r="N38" s="107"/>
      <c r="O38" s="107"/>
      <c r="P38" s="148"/>
      <c r="Q38" s="137"/>
      <c r="R38" s="107"/>
      <c r="S38" s="107"/>
      <c r="T38" s="107"/>
      <c r="U38" s="239"/>
      <c r="V38" s="158"/>
      <c r="W38" s="239"/>
      <c r="X38" s="240"/>
      <c r="Y38" s="73"/>
      <c r="Z38" s="236"/>
      <c r="AA38" s="237"/>
      <c r="AB38" s="153"/>
      <c r="AC38" s="217"/>
      <c r="AD38" s="217"/>
      <c r="AE38" s="238"/>
      <c r="AF38" s="151"/>
      <c r="AG38" s="142" t="s">
        <v>12</v>
      </c>
      <c r="AH38" s="137"/>
      <c r="AI38" s="107"/>
      <c r="AJ38" s="107"/>
      <c r="AK38" s="148"/>
      <c r="AL38" s="137"/>
      <c r="AM38" s="107"/>
      <c r="AN38" s="107"/>
      <c r="AO38" s="107"/>
      <c r="AP38" s="239"/>
      <c r="AQ38" s="158"/>
      <c r="AR38" s="239"/>
      <c r="AS38" s="240"/>
      <c r="AT38" s="120"/>
    </row>
    <row r="39" spans="2:46" ht="14.85" hidden="1" customHeight="1" x14ac:dyDescent="0.45">
      <c r="B39" s="200"/>
      <c r="C39" s="187"/>
      <c r="D39" s="184"/>
      <c r="E39" s="124"/>
      <c r="F39" s="102"/>
      <c r="G39" s="154"/>
      <c r="H39" s="78"/>
      <c r="I39" s="79"/>
      <c r="J39" s="80"/>
      <c r="K39" s="86"/>
      <c r="L39" s="140"/>
      <c r="M39" s="135" t="str">
        <f>IF(M37="","",M37*M38)</f>
        <v/>
      </c>
      <c r="N39" s="81" t="str">
        <f t="shared" ref="N39" si="64">IF(N37="","",N37*N38)</f>
        <v/>
      </c>
      <c r="O39" s="81" t="str">
        <f t="shared" ref="O39" si="65">IF(O37="","",O37*O38)</f>
        <v/>
      </c>
      <c r="P39" s="146" t="str">
        <f t="shared" ref="P39" si="66">IF(P37="","",P37*P38)</f>
        <v/>
      </c>
      <c r="Q39" s="135" t="str">
        <f t="shared" ref="Q39" si="67">IF(Q37="","",Q37*Q38)</f>
        <v/>
      </c>
      <c r="R39" s="81" t="str">
        <f t="shared" ref="R39" si="68">IF(R37="","",R37*R38)</f>
        <v/>
      </c>
      <c r="S39" s="81" t="str">
        <f t="shared" ref="S39" si="69">IF(S37="","",S37*S38)</f>
        <v/>
      </c>
      <c r="T39" s="81" t="str">
        <f t="shared" ref="T39" si="70">IF(T37="","",T37*T38)</f>
        <v/>
      </c>
      <c r="U39" s="82"/>
      <c r="V39" s="88"/>
      <c r="W39" s="83"/>
      <c r="X39" s="84"/>
      <c r="Y39" s="73"/>
      <c r="Z39" s="124"/>
      <c r="AA39" s="102"/>
      <c r="AB39" s="154"/>
      <c r="AC39" s="78"/>
      <c r="AD39" s="79"/>
      <c r="AE39" s="80"/>
      <c r="AF39" s="86"/>
      <c r="AG39" s="140"/>
      <c r="AH39" s="135" t="str">
        <f>IF(AH37="","",AH37*AH38)</f>
        <v/>
      </c>
      <c r="AI39" s="81" t="str">
        <f t="shared" ref="AI39:AO39" si="71">IF(AI37="","",AI37*AI38)</f>
        <v/>
      </c>
      <c r="AJ39" s="81" t="str">
        <f t="shared" si="71"/>
        <v/>
      </c>
      <c r="AK39" s="146" t="str">
        <f t="shared" si="71"/>
        <v/>
      </c>
      <c r="AL39" s="135" t="str">
        <f t="shared" si="71"/>
        <v/>
      </c>
      <c r="AM39" s="81" t="str">
        <f t="shared" si="71"/>
        <v/>
      </c>
      <c r="AN39" s="81" t="str">
        <f t="shared" si="71"/>
        <v/>
      </c>
      <c r="AO39" s="81" t="str">
        <f t="shared" si="71"/>
        <v/>
      </c>
      <c r="AP39" s="82"/>
      <c r="AQ39" s="88"/>
      <c r="AR39" s="83"/>
      <c r="AS39" s="84"/>
      <c r="AT39" s="120"/>
    </row>
    <row r="40" spans="2:46" ht="14.85" hidden="1" customHeight="1" x14ac:dyDescent="0.45">
      <c r="B40" s="200"/>
      <c r="C40" s="187"/>
      <c r="D40" s="184"/>
      <c r="E40" s="124"/>
      <c r="F40" s="102"/>
      <c r="G40" s="154"/>
      <c r="H40" s="78"/>
      <c r="I40" s="79"/>
      <c r="J40" s="85"/>
      <c r="K40" s="86"/>
      <c r="L40" s="140"/>
      <c r="M40" s="135" t="str">
        <f>IF(M37="","",M38)</f>
        <v/>
      </c>
      <c r="N40" s="81" t="str">
        <f t="shared" ref="N40:T40" si="72">IF(N37="","",N38)</f>
        <v/>
      </c>
      <c r="O40" s="81" t="str">
        <f t="shared" si="72"/>
        <v/>
      </c>
      <c r="P40" s="146" t="str">
        <f t="shared" si="72"/>
        <v/>
      </c>
      <c r="Q40" s="135" t="str">
        <f t="shared" si="72"/>
        <v/>
      </c>
      <c r="R40" s="81" t="str">
        <f t="shared" si="72"/>
        <v/>
      </c>
      <c r="S40" s="81" t="str">
        <f t="shared" si="72"/>
        <v/>
      </c>
      <c r="T40" s="81" t="str">
        <f t="shared" si="72"/>
        <v/>
      </c>
      <c r="U40" s="87"/>
      <c r="V40" s="88"/>
      <c r="W40" s="89"/>
      <c r="X40" s="90"/>
      <c r="Y40" s="73"/>
      <c r="Z40" s="124"/>
      <c r="AA40" s="102"/>
      <c r="AB40" s="154"/>
      <c r="AC40" s="78"/>
      <c r="AD40" s="79"/>
      <c r="AE40" s="85"/>
      <c r="AF40" s="86"/>
      <c r="AG40" s="140"/>
      <c r="AH40" s="135" t="str">
        <f>IF(AH37="","",AH38)</f>
        <v/>
      </c>
      <c r="AI40" s="81" t="str">
        <f t="shared" ref="AI40:AO40" si="73">IF(AI37="","",AI38)</f>
        <v/>
      </c>
      <c r="AJ40" s="81" t="str">
        <f t="shared" si="73"/>
        <v/>
      </c>
      <c r="AK40" s="146" t="str">
        <f t="shared" si="73"/>
        <v/>
      </c>
      <c r="AL40" s="135" t="str">
        <f t="shared" si="73"/>
        <v/>
      </c>
      <c r="AM40" s="81" t="str">
        <f t="shared" si="73"/>
        <v/>
      </c>
      <c r="AN40" s="81" t="str">
        <f t="shared" si="73"/>
        <v/>
      </c>
      <c r="AO40" s="81" t="str">
        <f t="shared" si="73"/>
        <v/>
      </c>
      <c r="AP40" s="87"/>
      <c r="AQ40" s="88"/>
      <c r="AR40" s="89"/>
      <c r="AS40" s="90"/>
      <c r="AT40" s="120"/>
    </row>
    <row r="41" spans="2:46" ht="14.85" customHeight="1" x14ac:dyDescent="0.45">
      <c r="B41" s="264">
        <v>9</v>
      </c>
      <c r="C41" s="253" t="s">
        <v>20</v>
      </c>
      <c r="D41" s="183"/>
      <c r="E41" s="227">
        <v>1</v>
      </c>
      <c r="F41" s="229" t="s">
        <v>29</v>
      </c>
      <c r="G41" s="153"/>
      <c r="H41" s="231"/>
      <c r="I41" s="231"/>
      <c r="J41" s="232" t="str">
        <f>Tab_Hinter01!J41</f>
        <v/>
      </c>
      <c r="K41" s="151"/>
      <c r="L41" s="138" t="s">
        <v>5</v>
      </c>
      <c r="M41" s="133"/>
      <c r="N41" s="208"/>
      <c r="O41" s="208"/>
      <c r="P41" s="144"/>
      <c r="Q41" s="133"/>
      <c r="R41" s="208"/>
      <c r="S41" s="208"/>
      <c r="T41" s="208"/>
      <c r="U41" s="234" t="str">
        <f>Tab_Hinter01!U41</f>
        <v/>
      </c>
      <c r="V41" s="158"/>
      <c r="W41" s="234" t="str">
        <f>Tab_Hinter01!W41</f>
        <v/>
      </c>
      <c r="X41" s="247" t="str">
        <f>Tab_Hinter01!X41</f>
        <v/>
      </c>
      <c r="Y41" s="73"/>
      <c r="Z41" s="227">
        <v>1</v>
      </c>
      <c r="AA41" s="229" t="s">
        <v>29</v>
      </c>
      <c r="AB41" s="153"/>
      <c r="AC41" s="231"/>
      <c r="AD41" s="231"/>
      <c r="AE41" s="232" t="str">
        <f>Tab_Hinter01!AE41</f>
        <v/>
      </c>
      <c r="AF41" s="151"/>
      <c r="AG41" s="138" t="s">
        <v>5</v>
      </c>
      <c r="AH41" s="133"/>
      <c r="AI41" s="208"/>
      <c r="AJ41" s="208"/>
      <c r="AK41" s="144"/>
      <c r="AL41" s="133"/>
      <c r="AM41" s="208"/>
      <c r="AN41" s="208"/>
      <c r="AO41" s="208"/>
      <c r="AP41" s="234" t="str">
        <f>Tab_Hinter01!AP41</f>
        <v/>
      </c>
      <c r="AQ41" s="158"/>
      <c r="AR41" s="234" t="str">
        <f>Tab_Hinter01!AR41</f>
        <v/>
      </c>
      <c r="AS41" s="247" t="str">
        <f>Tab_Hinter01!AS41</f>
        <v/>
      </c>
      <c r="AT41" s="120"/>
    </row>
    <row r="42" spans="2:46" ht="14.85" customHeight="1" x14ac:dyDescent="0.45">
      <c r="B42" s="264"/>
      <c r="C42" s="253"/>
      <c r="D42" s="183"/>
      <c r="E42" s="228"/>
      <c r="F42" s="230"/>
      <c r="G42" s="153"/>
      <c r="H42" s="231"/>
      <c r="I42" s="231"/>
      <c r="J42" s="233"/>
      <c r="K42" s="151"/>
      <c r="L42" s="139" t="s">
        <v>12</v>
      </c>
      <c r="M42" s="134"/>
      <c r="N42" s="106"/>
      <c r="O42" s="106"/>
      <c r="P42" s="145"/>
      <c r="Q42" s="134"/>
      <c r="R42" s="106"/>
      <c r="S42" s="106"/>
      <c r="T42" s="106"/>
      <c r="U42" s="235"/>
      <c r="V42" s="158"/>
      <c r="W42" s="235"/>
      <c r="X42" s="248"/>
      <c r="Y42" s="73"/>
      <c r="Z42" s="228"/>
      <c r="AA42" s="230"/>
      <c r="AB42" s="153"/>
      <c r="AC42" s="231"/>
      <c r="AD42" s="231"/>
      <c r="AE42" s="233"/>
      <c r="AF42" s="151"/>
      <c r="AG42" s="139" t="s">
        <v>12</v>
      </c>
      <c r="AH42" s="134"/>
      <c r="AI42" s="106"/>
      <c r="AJ42" s="106"/>
      <c r="AK42" s="145"/>
      <c r="AL42" s="134"/>
      <c r="AM42" s="106"/>
      <c r="AN42" s="106"/>
      <c r="AO42" s="106"/>
      <c r="AP42" s="235"/>
      <c r="AQ42" s="158"/>
      <c r="AR42" s="235"/>
      <c r="AS42" s="248"/>
      <c r="AT42" s="120"/>
    </row>
    <row r="43" spans="2:46" ht="14.85" hidden="1" customHeight="1" x14ac:dyDescent="0.45">
      <c r="B43" s="200"/>
      <c r="C43" s="187"/>
      <c r="D43" s="184"/>
      <c r="E43" s="124"/>
      <c r="F43" s="102"/>
      <c r="G43" s="154"/>
      <c r="H43" s="78"/>
      <c r="I43" s="79"/>
      <c r="J43" s="80"/>
      <c r="K43" s="86"/>
      <c r="L43" s="140"/>
      <c r="M43" s="135" t="str">
        <f>IF(M41="","",M41*M42)</f>
        <v/>
      </c>
      <c r="N43" s="81" t="str">
        <f t="shared" ref="N43" si="74">IF(N41="","",N41*N42)</f>
        <v/>
      </c>
      <c r="O43" s="81" t="str">
        <f t="shared" ref="O43" si="75">IF(O41="","",O41*O42)</f>
        <v/>
      </c>
      <c r="P43" s="146" t="str">
        <f t="shared" ref="P43" si="76">IF(P41="","",P41*P42)</f>
        <v/>
      </c>
      <c r="Q43" s="135" t="str">
        <f t="shared" ref="Q43" si="77">IF(Q41="","",Q41*Q42)</f>
        <v/>
      </c>
      <c r="R43" s="81" t="str">
        <f t="shared" ref="R43" si="78">IF(R41="","",R41*R42)</f>
        <v/>
      </c>
      <c r="S43" s="81" t="str">
        <f t="shared" ref="S43" si="79">IF(S41="","",S41*S42)</f>
        <v/>
      </c>
      <c r="T43" s="81" t="str">
        <f t="shared" ref="T43" si="80">IF(T41="","",T41*T42)</f>
        <v/>
      </c>
      <c r="U43" s="82"/>
      <c r="V43" s="88"/>
      <c r="W43" s="83"/>
      <c r="X43" s="84"/>
      <c r="Y43" s="73"/>
      <c r="Z43" s="124"/>
      <c r="AA43" s="102"/>
      <c r="AB43" s="154"/>
      <c r="AC43" s="78"/>
      <c r="AD43" s="79"/>
      <c r="AE43" s="80"/>
      <c r="AF43" s="86"/>
      <c r="AG43" s="140"/>
      <c r="AH43" s="135" t="str">
        <f>IF(AH41="","",AH41*AH42)</f>
        <v/>
      </c>
      <c r="AI43" s="81" t="str">
        <f t="shared" ref="AI43:AO43" si="81">IF(AI41="","",AI41*AI42)</f>
        <v/>
      </c>
      <c r="AJ43" s="81" t="str">
        <f t="shared" si="81"/>
        <v/>
      </c>
      <c r="AK43" s="146" t="str">
        <f t="shared" si="81"/>
        <v/>
      </c>
      <c r="AL43" s="135" t="str">
        <f t="shared" si="81"/>
        <v/>
      </c>
      <c r="AM43" s="81" t="str">
        <f t="shared" si="81"/>
        <v/>
      </c>
      <c r="AN43" s="81" t="str">
        <f t="shared" si="81"/>
        <v/>
      </c>
      <c r="AO43" s="81" t="str">
        <f t="shared" si="81"/>
        <v/>
      </c>
      <c r="AP43" s="82"/>
      <c r="AQ43" s="88"/>
      <c r="AR43" s="83"/>
      <c r="AS43" s="84"/>
      <c r="AT43" s="120"/>
    </row>
    <row r="44" spans="2:46" ht="14.85" hidden="1" customHeight="1" x14ac:dyDescent="0.45">
      <c r="B44" s="200"/>
      <c r="C44" s="188"/>
      <c r="D44" s="184"/>
      <c r="E44" s="124"/>
      <c r="F44" s="102"/>
      <c r="G44" s="154"/>
      <c r="H44" s="78"/>
      <c r="I44" s="79"/>
      <c r="J44" s="80"/>
      <c r="K44" s="86"/>
      <c r="L44" s="140"/>
      <c r="M44" s="135" t="str">
        <f>IF(M41="","",M42)</f>
        <v/>
      </c>
      <c r="N44" s="81" t="str">
        <f t="shared" ref="N44:T44" si="82">IF(N41="","",N42)</f>
        <v/>
      </c>
      <c r="O44" s="81" t="str">
        <f t="shared" si="82"/>
        <v/>
      </c>
      <c r="P44" s="146" t="str">
        <f t="shared" si="82"/>
        <v/>
      </c>
      <c r="Q44" s="135" t="str">
        <f t="shared" si="82"/>
        <v/>
      </c>
      <c r="R44" s="81" t="str">
        <f t="shared" si="82"/>
        <v/>
      </c>
      <c r="S44" s="81" t="str">
        <f t="shared" si="82"/>
        <v/>
      </c>
      <c r="T44" s="81" t="str">
        <f t="shared" si="82"/>
        <v/>
      </c>
      <c r="U44" s="82"/>
      <c r="V44" s="88"/>
      <c r="W44" s="83"/>
      <c r="X44" s="84"/>
      <c r="Y44" s="73"/>
      <c r="Z44" s="124"/>
      <c r="AA44" s="102"/>
      <c r="AB44" s="154"/>
      <c r="AC44" s="78"/>
      <c r="AD44" s="79"/>
      <c r="AE44" s="80"/>
      <c r="AF44" s="86"/>
      <c r="AG44" s="140"/>
      <c r="AH44" s="135" t="str">
        <f>IF(AH41="","",AH42)</f>
        <v/>
      </c>
      <c r="AI44" s="81" t="str">
        <f t="shared" ref="AI44:AO44" si="83">IF(AI41="","",AI42)</f>
        <v/>
      </c>
      <c r="AJ44" s="81" t="str">
        <f t="shared" si="83"/>
        <v/>
      </c>
      <c r="AK44" s="146" t="str">
        <f t="shared" si="83"/>
        <v/>
      </c>
      <c r="AL44" s="135" t="str">
        <f t="shared" si="83"/>
        <v/>
      </c>
      <c r="AM44" s="81" t="str">
        <f t="shared" si="83"/>
        <v/>
      </c>
      <c r="AN44" s="81" t="str">
        <f t="shared" si="83"/>
        <v/>
      </c>
      <c r="AO44" s="81" t="str">
        <f t="shared" si="83"/>
        <v/>
      </c>
      <c r="AP44" s="82"/>
      <c r="AQ44" s="88"/>
      <c r="AR44" s="83"/>
      <c r="AS44" s="84"/>
      <c r="AT44" s="120"/>
    </row>
    <row r="45" spans="2:46" ht="14.85" customHeight="1" x14ac:dyDescent="0.45">
      <c r="B45" s="264">
        <v>10</v>
      </c>
      <c r="C45" s="251" t="s">
        <v>20</v>
      </c>
      <c r="D45" s="183"/>
      <c r="E45" s="213">
        <v>1</v>
      </c>
      <c r="F45" s="215" t="s">
        <v>29</v>
      </c>
      <c r="G45" s="153"/>
      <c r="H45" s="217"/>
      <c r="I45" s="217"/>
      <c r="J45" s="219" t="str">
        <f>Tab_Hinter01!J45</f>
        <v/>
      </c>
      <c r="K45" s="151"/>
      <c r="L45" s="141" t="s">
        <v>5</v>
      </c>
      <c r="M45" s="136"/>
      <c r="N45" s="207"/>
      <c r="O45" s="207"/>
      <c r="P45" s="147"/>
      <c r="Q45" s="136"/>
      <c r="R45" s="207"/>
      <c r="S45" s="207"/>
      <c r="T45" s="207"/>
      <c r="U45" s="221" t="str">
        <f>Tab_Hinter01!U45</f>
        <v/>
      </c>
      <c r="V45" s="158"/>
      <c r="W45" s="221" t="str">
        <f>Tab_Hinter01!W45</f>
        <v/>
      </c>
      <c r="X45" s="223" t="str">
        <f>Tab_Hinter01!X45</f>
        <v/>
      </c>
      <c r="Y45" s="73"/>
      <c r="Z45" s="213">
        <v>1</v>
      </c>
      <c r="AA45" s="215" t="s">
        <v>29</v>
      </c>
      <c r="AB45" s="153"/>
      <c r="AC45" s="217"/>
      <c r="AD45" s="217"/>
      <c r="AE45" s="219" t="str">
        <f>Tab_Hinter01!AE45</f>
        <v/>
      </c>
      <c r="AF45" s="151"/>
      <c r="AG45" s="141" t="s">
        <v>5</v>
      </c>
      <c r="AH45" s="136"/>
      <c r="AI45" s="207"/>
      <c r="AJ45" s="207"/>
      <c r="AK45" s="147"/>
      <c r="AL45" s="136"/>
      <c r="AM45" s="207"/>
      <c r="AN45" s="207"/>
      <c r="AO45" s="207"/>
      <c r="AP45" s="221" t="str">
        <f>Tab_Hinter01!AP45</f>
        <v/>
      </c>
      <c r="AQ45" s="158"/>
      <c r="AR45" s="221" t="str">
        <f>Tab_Hinter01!AR45</f>
        <v/>
      </c>
      <c r="AS45" s="223" t="str">
        <f>Tab_Hinter01!AS45</f>
        <v/>
      </c>
      <c r="AT45" s="120"/>
    </row>
    <row r="46" spans="2:46" ht="14.85" customHeight="1" x14ac:dyDescent="0.45">
      <c r="B46" s="264"/>
      <c r="C46" s="252"/>
      <c r="D46" s="183"/>
      <c r="E46" s="236"/>
      <c r="F46" s="237"/>
      <c r="G46" s="153"/>
      <c r="H46" s="217"/>
      <c r="I46" s="217"/>
      <c r="J46" s="238"/>
      <c r="K46" s="151"/>
      <c r="L46" s="142" t="s">
        <v>12</v>
      </c>
      <c r="M46" s="137"/>
      <c r="N46" s="107"/>
      <c r="O46" s="107"/>
      <c r="P46" s="148"/>
      <c r="Q46" s="137"/>
      <c r="R46" s="107"/>
      <c r="S46" s="107"/>
      <c r="T46" s="107"/>
      <c r="U46" s="239"/>
      <c r="V46" s="158"/>
      <c r="W46" s="239"/>
      <c r="X46" s="240"/>
      <c r="Y46" s="73"/>
      <c r="Z46" s="236"/>
      <c r="AA46" s="237"/>
      <c r="AB46" s="153"/>
      <c r="AC46" s="217"/>
      <c r="AD46" s="217"/>
      <c r="AE46" s="238"/>
      <c r="AF46" s="151"/>
      <c r="AG46" s="142" t="s">
        <v>12</v>
      </c>
      <c r="AH46" s="137"/>
      <c r="AI46" s="107"/>
      <c r="AJ46" s="107"/>
      <c r="AK46" s="148"/>
      <c r="AL46" s="137"/>
      <c r="AM46" s="107"/>
      <c r="AN46" s="107"/>
      <c r="AO46" s="107"/>
      <c r="AP46" s="239"/>
      <c r="AQ46" s="158"/>
      <c r="AR46" s="239"/>
      <c r="AS46" s="240"/>
      <c r="AT46" s="120"/>
    </row>
    <row r="47" spans="2:46" ht="14.85" hidden="1" customHeight="1" x14ac:dyDescent="0.45">
      <c r="B47" s="200"/>
      <c r="C47" s="189"/>
      <c r="D47" s="172"/>
      <c r="E47" s="102"/>
      <c r="F47" s="102"/>
      <c r="G47" s="116"/>
      <c r="H47" s="117"/>
      <c r="I47" s="93"/>
      <c r="J47" s="93"/>
      <c r="K47" s="97"/>
      <c r="L47" s="97"/>
      <c r="M47" s="97" t="str">
        <f t="shared" ref="M47:T47" si="84">IF(M45="","",M45*M46)</f>
        <v/>
      </c>
      <c r="N47" s="97" t="str">
        <f t="shared" si="84"/>
        <v/>
      </c>
      <c r="O47" s="97" t="str">
        <f t="shared" si="84"/>
        <v/>
      </c>
      <c r="P47" s="97" t="str">
        <f t="shared" si="84"/>
        <v/>
      </c>
      <c r="Q47" s="97" t="str">
        <f t="shared" si="84"/>
        <v/>
      </c>
      <c r="R47" s="97" t="str">
        <f t="shared" si="84"/>
        <v/>
      </c>
      <c r="S47" s="97" t="str">
        <f t="shared" si="84"/>
        <v/>
      </c>
      <c r="T47" s="97" t="str">
        <f t="shared" si="84"/>
        <v/>
      </c>
      <c r="U47" s="95"/>
      <c r="V47" s="96"/>
      <c r="W47" s="95"/>
      <c r="X47" s="97"/>
      <c r="Y47" s="91"/>
      <c r="Z47" s="102"/>
      <c r="AA47" s="102"/>
      <c r="AB47" s="116"/>
      <c r="AC47" s="117"/>
      <c r="AD47" s="93"/>
      <c r="AE47" s="93"/>
      <c r="AF47" s="97"/>
      <c r="AG47" s="97"/>
      <c r="AH47" s="97" t="str">
        <f t="shared" ref="AH47" si="85">IF(AH45="","",AH45*AH46)</f>
        <v/>
      </c>
      <c r="AI47" s="97" t="str">
        <f t="shared" ref="AI47" si="86">IF(AI45="","",AI45*AI46)</f>
        <v/>
      </c>
      <c r="AJ47" s="97" t="str">
        <f t="shared" ref="AJ47" si="87">IF(AJ45="","",AJ45*AJ46)</f>
        <v/>
      </c>
      <c r="AK47" s="97" t="str">
        <f t="shared" ref="AK47" si="88">IF(AK45="","",AK45*AK46)</f>
        <v/>
      </c>
      <c r="AL47" s="97" t="str">
        <f t="shared" ref="AL47" si="89">IF(AL45="","",AL45*AL46)</f>
        <v/>
      </c>
      <c r="AM47" s="97" t="str">
        <f t="shared" ref="AM47" si="90">IF(AM45="","",AM45*AM46)</f>
        <v/>
      </c>
      <c r="AN47" s="97" t="str">
        <f t="shared" ref="AN47" si="91">IF(AN45="","",AN45*AN46)</f>
        <v/>
      </c>
      <c r="AO47" s="97" t="str">
        <f t="shared" ref="AO47" si="92">IF(AO45="","",AO45*AO46)</f>
        <v/>
      </c>
      <c r="AP47" s="95"/>
      <c r="AQ47" s="96"/>
      <c r="AR47" s="95"/>
      <c r="AS47" s="97"/>
      <c r="AT47" s="201"/>
    </row>
    <row r="48" spans="2:46" ht="14.85" hidden="1" customHeight="1" x14ac:dyDescent="0.45">
      <c r="B48" s="200"/>
      <c r="C48" s="172"/>
      <c r="D48" s="172"/>
      <c r="E48" s="102"/>
      <c r="F48" s="102"/>
      <c r="G48" s="99"/>
      <c r="H48" s="99"/>
      <c r="I48" s="100"/>
      <c r="J48" s="101"/>
      <c r="K48" s="102"/>
      <c r="L48" s="102"/>
      <c r="M48" s="94" t="str">
        <f t="shared" ref="M48:T48" si="93">IF(M45="","",M46)</f>
        <v/>
      </c>
      <c r="N48" s="94" t="str">
        <f t="shared" si="93"/>
        <v/>
      </c>
      <c r="O48" s="94" t="str">
        <f t="shared" si="93"/>
        <v/>
      </c>
      <c r="P48" s="94" t="str">
        <f t="shared" si="93"/>
        <v/>
      </c>
      <c r="Q48" s="94" t="str">
        <f t="shared" si="93"/>
        <v/>
      </c>
      <c r="R48" s="94" t="str">
        <f t="shared" si="93"/>
        <v/>
      </c>
      <c r="S48" s="94" t="str">
        <f t="shared" si="93"/>
        <v/>
      </c>
      <c r="T48" s="94" t="str">
        <f t="shared" si="93"/>
        <v/>
      </c>
      <c r="U48" s="103"/>
      <c r="V48" s="104"/>
      <c r="W48" s="103"/>
      <c r="X48" s="105"/>
      <c r="Y48" s="91"/>
      <c r="Z48" s="102"/>
      <c r="AA48" s="102"/>
      <c r="AB48" s="99"/>
      <c r="AC48" s="99"/>
      <c r="AD48" s="100"/>
      <c r="AE48" s="101"/>
      <c r="AF48" s="102"/>
      <c r="AG48" s="102"/>
      <c r="AH48" s="94" t="str">
        <f t="shared" ref="AH48:AO48" si="94">IF(AH45="","",AH46)</f>
        <v/>
      </c>
      <c r="AI48" s="94" t="str">
        <f t="shared" si="94"/>
        <v/>
      </c>
      <c r="AJ48" s="94" t="str">
        <f t="shared" si="94"/>
        <v/>
      </c>
      <c r="AK48" s="94" t="str">
        <f t="shared" si="94"/>
        <v/>
      </c>
      <c r="AL48" s="94" t="str">
        <f t="shared" si="94"/>
        <v/>
      </c>
      <c r="AM48" s="94" t="str">
        <f t="shared" si="94"/>
        <v/>
      </c>
      <c r="AN48" s="94" t="str">
        <f t="shared" si="94"/>
        <v/>
      </c>
      <c r="AO48" s="94" t="str">
        <f t="shared" si="94"/>
        <v/>
      </c>
      <c r="AP48" s="103"/>
      <c r="AQ48" s="104"/>
      <c r="AR48" s="103"/>
      <c r="AS48" s="105"/>
      <c r="AT48" s="201"/>
    </row>
    <row r="49" spans="2:46" ht="14.85" customHeight="1" x14ac:dyDescent="0.45">
      <c r="B49" s="264">
        <v>11</v>
      </c>
      <c r="C49" s="253" t="s">
        <v>20</v>
      </c>
      <c r="D49" s="183"/>
      <c r="E49" s="227">
        <v>1</v>
      </c>
      <c r="F49" s="229" t="s">
        <v>29</v>
      </c>
      <c r="G49" s="153"/>
      <c r="H49" s="231"/>
      <c r="I49" s="231"/>
      <c r="J49" s="232" t="str">
        <f>Tab_Hinter01!J49</f>
        <v/>
      </c>
      <c r="K49" s="151"/>
      <c r="L49" s="138" t="s">
        <v>5</v>
      </c>
      <c r="M49" s="133"/>
      <c r="N49" s="208"/>
      <c r="O49" s="208"/>
      <c r="P49" s="144"/>
      <c r="Q49" s="133"/>
      <c r="R49" s="208"/>
      <c r="S49" s="208"/>
      <c r="T49" s="208"/>
      <c r="U49" s="234" t="str">
        <f>Tab_Hinter01!U49</f>
        <v/>
      </c>
      <c r="V49" s="158"/>
      <c r="W49" s="234" t="str">
        <f>Tab_Hinter01!W49</f>
        <v/>
      </c>
      <c r="X49" s="247" t="str">
        <f>Tab_Hinter01!X49</f>
        <v/>
      </c>
      <c r="Y49" s="73"/>
      <c r="Z49" s="227">
        <v>1</v>
      </c>
      <c r="AA49" s="229" t="s">
        <v>29</v>
      </c>
      <c r="AB49" s="153"/>
      <c r="AC49" s="231"/>
      <c r="AD49" s="231"/>
      <c r="AE49" s="232" t="str">
        <f>Tab_Hinter01!AE49</f>
        <v/>
      </c>
      <c r="AF49" s="151"/>
      <c r="AG49" s="138" t="s">
        <v>5</v>
      </c>
      <c r="AH49" s="133"/>
      <c r="AI49" s="208"/>
      <c r="AJ49" s="208"/>
      <c r="AK49" s="144"/>
      <c r="AL49" s="133"/>
      <c r="AM49" s="208"/>
      <c r="AN49" s="208"/>
      <c r="AO49" s="208"/>
      <c r="AP49" s="234" t="str">
        <f>Tab_Hinter01!AP49</f>
        <v/>
      </c>
      <c r="AQ49" s="158"/>
      <c r="AR49" s="234" t="str">
        <f>Tab_Hinter01!AR49</f>
        <v/>
      </c>
      <c r="AS49" s="247" t="str">
        <f>Tab_Hinter01!AS49</f>
        <v/>
      </c>
      <c r="AT49" s="120"/>
    </row>
    <row r="50" spans="2:46" ht="14.85" customHeight="1" x14ac:dyDescent="0.45">
      <c r="B50" s="264"/>
      <c r="C50" s="253"/>
      <c r="D50" s="183"/>
      <c r="E50" s="228"/>
      <c r="F50" s="230"/>
      <c r="G50" s="153"/>
      <c r="H50" s="231"/>
      <c r="I50" s="231"/>
      <c r="J50" s="233"/>
      <c r="K50" s="151"/>
      <c r="L50" s="139" t="s">
        <v>12</v>
      </c>
      <c r="M50" s="134"/>
      <c r="N50" s="106"/>
      <c r="O50" s="106"/>
      <c r="P50" s="145"/>
      <c r="Q50" s="134"/>
      <c r="R50" s="106"/>
      <c r="S50" s="106"/>
      <c r="T50" s="106"/>
      <c r="U50" s="235"/>
      <c r="V50" s="158"/>
      <c r="W50" s="235"/>
      <c r="X50" s="248"/>
      <c r="Y50" s="73"/>
      <c r="Z50" s="228"/>
      <c r="AA50" s="230"/>
      <c r="AB50" s="153"/>
      <c r="AC50" s="231"/>
      <c r="AD50" s="231"/>
      <c r="AE50" s="233"/>
      <c r="AF50" s="151"/>
      <c r="AG50" s="139" t="s">
        <v>12</v>
      </c>
      <c r="AH50" s="134"/>
      <c r="AI50" s="106"/>
      <c r="AJ50" s="106"/>
      <c r="AK50" s="145"/>
      <c r="AL50" s="134"/>
      <c r="AM50" s="106"/>
      <c r="AN50" s="106"/>
      <c r="AO50" s="106"/>
      <c r="AP50" s="235"/>
      <c r="AQ50" s="158"/>
      <c r="AR50" s="235"/>
      <c r="AS50" s="248"/>
      <c r="AT50" s="120"/>
    </row>
    <row r="51" spans="2:46" ht="14.85" hidden="1" customHeight="1" x14ac:dyDescent="0.45">
      <c r="B51" s="200"/>
      <c r="C51" s="189"/>
      <c r="D51" s="172"/>
      <c r="E51" s="102"/>
      <c r="F51" s="102"/>
      <c r="G51" s="116"/>
      <c r="H51" s="117"/>
      <c r="I51" s="93"/>
      <c r="J51" s="93"/>
      <c r="K51" s="97"/>
      <c r="L51" s="97"/>
      <c r="M51" s="97" t="str">
        <f t="shared" ref="M51:T51" si="95">IF(M49="","",M49*M50)</f>
        <v/>
      </c>
      <c r="N51" s="97" t="str">
        <f t="shared" si="95"/>
        <v/>
      </c>
      <c r="O51" s="97" t="str">
        <f t="shared" si="95"/>
        <v/>
      </c>
      <c r="P51" s="97" t="str">
        <f t="shared" si="95"/>
        <v/>
      </c>
      <c r="Q51" s="97" t="str">
        <f t="shared" si="95"/>
        <v/>
      </c>
      <c r="R51" s="97" t="str">
        <f t="shared" si="95"/>
        <v/>
      </c>
      <c r="S51" s="97" t="str">
        <f t="shared" si="95"/>
        <v/>
      </c>
      <c r="T51" s="97" t="str">
        <f t="shared" si="95"/>
        <v/>
      </c>
      <c r="U51" s="95"/>
      <c r="V51" s="96"/>
      <c r="W51" s="95"/>
      <c r="X51" s="97"/>
      <c r="Y51" s="91"/>
      <c r="Z51" s="102"/>
      <c r="AA51" s="102"/>
      <c r="AB51" s="116"/>
      <c r="AC51" s="117"/>
      <c r="AD51" s="93"/>
      <c r="AE51" s="93"/>
      <c r="AF51" s="97"/>
      <c r="AG51" s="97"/>
      <c r="AH51" s="97" t="str">
        <f t="shared" ref="AH51:AO51" si="96">IF(AH49="","",AH49*AH50)</f>
        <v/>
      </c>
      <c r="AI51" s="97" t="str">
        <f t="shared" si="96"/>
        <v/>
      </c>
      <c r="AJ51" s="97" t="str">
        <f t="shared" si="96"/>
        <v/>
      </c>
      <c r="AK51" s="97" t="str">
        <f t="shared" si="96"/>
        <v/>
      </c>
      <c r="AL51" s="97" t="str">
        <f t="shared" si="96"/>
        <v/>
      </c>
      <c r="AM51" s="97" t="str">
        <f t="shared" si="96"/>
        <v/>
      </c>
      <c r="AN51" s="97" t="str">
        <f t="shared" si="96"/>
        <v/>
      </c>
      <c r="AO51" s="97" t="str">
        <f t="shared" si="96"/>
        <v/>
      </c>
      <c r="AP51" s="95"/>
      <c r="AQ51" s="96"/>
      <c r="AR51" s="95"/>
      <c r="AS51" s="97"/>
      <c r="AT51" s="201"/>
    </row>
    <row r="52" spans="2:46" ht="14.85" hidden="1" customHeight="1" x14ac:dyDescent="0.45">
      <c r="B52" s="200"/>
      <c r="C52" s="172"/>
      <c r="D52" s="172"/>
      <c r="E52" s="102"/>
      <c r="F52" s="102"/>
      <c r="G52" s="99"/>
      <c r="H52" s="99"/>
      <c r="I52" s="100"/>
      <c r="J52" s="101"/>
      <c r="K52" s="102"/>
      <c r="L52" s="102"/>
      <c r="M52" s="94" t="str">
        <f t="shared" ref="M52:T52" si="97">IF(M49="","",M50)</f>
        <v/>
      </c>
      <c r="N52" s="94" t="str">
        <f t="shared" si="97"/>
        <v/>
      </c>
      <c r="O52" s="94" t="str">
        <f t="shared" si="97"/>
        <v/>
      </c>
      <c r="P52" s="94" t="str">
        <f t="shared" si="97"/>
        <v/>
      </c>
      <c r="Q52" s="94" t="str">
        <f t="shared" si="97"/>
        <v/>
      </c>
      <c r="R52" s="94" t="str">
        <f t="shared" si="97"/>
        <v/>
      </c>
      <c r="S52" s="94" t="str">
        <f t="shared" si="97"/>
        <v/>
      </c>
      <c r="T52" s="94" t="str">
        <f t="shared" si="97"/>
        <v/>
      </c>
      <c r="U52" s="103"/>
      <c r="V52" s="104"/>
      <c r="W52" s="103"/>
      <c r="X52" s="105"/>
      <c r="Y52" s="91"/>
      <c r="Z52" s="102"/>
      <c r="AA52" s="102"/>
      <c r="AB52" s="99"/>
      <c r="AC52" s="99"/>
      <c r="AD52" s="100"/>
      <c r="AE52" s="101"/>
      <c r="AF52" s="102"/>
      <c r="AG52" s="102"/>
      <c r="AH52" s="94" t="str">
        <f t="shared" ref="AH52:AO52" si="98">IF(AH49="","",AH50)</f>
        <v/>
      </c>
      <c r="AI52" s="94" t="str">
        <f t="shared" si="98"/>
        <v/>
      </c>
      <c r="AJ52" s="94" t="str">
        <f t="shared" si="98"/>
        <v/>
      </c>
      <c r="AK52" s="94" t="str">
        <f t="shared" si="98"/>
        <v/>
      </c>
      <c r="AL52" s="94" t="str">
        <f t="shared" si="98"/>
        <v/>
      </c>
      <c r="AM52" s="94" t="str">
        <f t="shared" si="98"/>
        <v/>
      </c>
      <c r="AN52" s="94" t="str">
        <f t="shared" si="98"/>
        <v/>
      </c>
      <c r="AO52" s="94" t="str">
        <f t="shared" si="98"/>
        <v/>
      </c>
      <c r="AP52" s="103"/>
      <c r="AQ52" s="104"/>
      <c r="AR52" s="103"/>
      <c r="AS52" s="105"/>
      <c r="AT52" s="201"/>
    </row>
    <row r="53" spans="2:46" ht="14.85" customHeight="1" x14ac:dyDescent="0.45">
      <c r="B53" s="264">
        <v>12</v>
      </c>
      <c r="C53" s="251" t="s">
        <v>20</v>
      </c>
      <c r="D53" s="183"/>
      <c r="E53" s="213">
        <v>1</v>
      </c>
      <c r="F53" s="215" t="s">
        <v>29</v>
      </c>
      <c r="G53" s="153"/>
      <c r="H53" s="217"/>
      <c r="I53" s="217"/>
      <c r="J53" s="219" t="str">
        <f>Tab_Hinter01!J53</f>
        <v/>
      </c>
      <c r="K53" s="151"/>
      <c r="L53" s="141" t="s">
        <v>5</v>
      </c>
      <c r="M53" s="136"/>
      <c r="N53" s="207"/>
      <c r="O53" s="207"/>
      <c r="P53" s="147"/>
      <c r="Q53" s="136"/>
      <c r="R53" s="207"/>
      <c r="S53" s="207"/>
      <c r="T53" s="207"/>
      <c r="U53" s="221" t="str">
        <f>Tab_Hinter01!U53</f>
        <v/>
      </c>
      <c r="V53" s="158"/>
      <c r="W53" s="221" t="str">
        <f>Tab_Hinter01!W53</f>
        <v/>
      </c>
      <c r="X53" s="223" t="str">
        <f>Tab_Hinter01!X53</f>
        <v/>
      </c>
      <c r="Y53" s="73"/>
      <c r="Z53" s="213">
        <v>1</v>
      </c>
      <c r="AA53" s="215" t="s">
        <v>29</v>
      </c>
      <c r="AB53" s="153"/>
      <c r="AC53" s="217"/>
      <c r="AD53" s="217"/>
      <c r="AE53" s="219" t="str">
        <f>Tab_Hinter01!AE53</f>
        <v/>
      </c>
      <c r="AF53" s="151"/>
      <c r="AG53" s="141" t="s">
        <v>5</v>
      </c>
      <c r="AH53" s="136"/>
      <c r="AI53" s="207"/>
      <c r="AJ53" s="207"/>
      <c r="AK53" s="147"/>
      <c r="AL53" s="136"/>
      <c r="AM53" s="207"/>
      <c r="AN53" s="207"/>
      <c r="AO53" s="207"/>
      <c r="AP53" s="221" t="str">
        <f>Tab_Hinter01!AP53</f>
        <v/>
      </c>
      <c r="AQ53" s="158"/>
      <c r="AR53" s="221" t="str">
        <f>Tab_Hinter01!AR53</f>
        <v/>
      </c>
      <c r="AS53" s="223" t="str">
        <f>Tab_Hinter01!AS53</f>
        <v/>
      </c>
      <c r="AT53" s="120"/>
    </row>
    <row r="54" spans="2:46" ht="14.85" customHeight="1" x14ac:dyDescent="0.45">
      <c r="B54" s="264"/>
      <c r="C54" s="252"/>
      <c r="D54" s="183"/>
      <c r="E54" s="236"/>
      <c r="F54" s="237"/>
      <c r="G54" s="153"/>
      <c r="H54" s="217"/>
      <c r="I54" s="217"/>
      <c r="J54" s="238"/>
      <c r="K54" s="151"/>
      <c r="L54" s="142" t="s">
        <v>12</v>
      </c>
      <c r="M54" s="137"/>
      <c r="N54" s="107"/>
      <c r="O54" s="107"/>
      <c r="P54" s="148"/>
      <c r="Q54" s="137"/>
      <c r="R54" s="107"/>
      <c r="S54" s="107"/>
      <c r="T54" s="107"/>
      <c r="U54" s="239"/>
      <c r="V54" s="158"/>
      <c r="W54" s="239"/>
      <c r="X54" s="240"/>
      <c r="Y54" s="73"/>
      <c r="Z54" s="236"/>
      <c r="AA54" s="237"/>
      <c r="AB54" s="153"/>
      <c r="AC54" s="217"/>
      <c r="AD54" s="217"/>
      <c r="AE54" s="238"/>
      <c r="AF54" s="151"/>
      <c r="AG54" s="142" t="s">
        <v>12</v>
      </c>
      <c r="AH54" s="137"/>
      <c r="AI54" s="107"/>
      <c r="AJ54" s="107"/>
      <c r="AK54" s="148"/>
      <c r="AL54" s="137"/>
      <c r="AM54" s="107"/>
      <c r="AN54" s="107"/>
      <c r="AO54" s="107"/>
      <c r="AP54" s="239"/>
      <c r="AQ54" s="158"/>
      <c r="AR54" s="239"/>
      <c r="AS54" s="240"/>
      <c r="AT54" s="120"/>
    </row>
    <row r="55" spans="2:46" ht="14.85" hidden="1" customHeight="1" x14ac:dyDescent="0.45">
      <c r="B55" s="200"/>
      <c r="C55" s="189"/>
      <c r="D55" s="172"/>
      <c r="E55" s="102"/>
      <c r="F55" s="102"/>
      <c r="G55" s="116"/>
      <c r="H55" s="117"/>
      <c r="I55" s="93"/>
      <c r="J55" s="93"/>
      <c r="K55" s="97"/>
      <c r="L55" s="97"/>
      <c r="M55" s="97" t="str">
        <f t="shared" ref="M55:T55" si="99">IF(M53="","",M53*M54)</f>
        <v/>
      </c>
      <c r="N55" s="97" t="str">
        <f t="shared" si="99"/>
        <v/>
      </c>
      <c r="O55" s="97" t="str">
        <f t="shared" si="99"/>
        <v/>
      </c>
      <c r="P55" s="97" t="str">
        <f t="shared" si="99"/>
        <v/>
      </c>
      <c r="Q55" s="97" t="str">
        <f t="shared" si="99"/>
        <v/>
      </c>
      <c r="R55" s="97" t="str">
        <f t="shared" si="99"/>
        <v/>
      </c>
      <c r="S55" s="97" t="str">
        <f t="shared" si="99"/>
        <v/>
      </c>
      <c r="T55" s="97" t="str">
        <f t="shared" si="99"/>
        <v/>
      </c>
      <c r="U55" s="95"/>
      <c r="V55" s="96"/>
      <c r="W55" s="95"/>
      <c r="X55" s="97"/>
      <c r="Y55" s="91"/>
      <c r="Z55" s="102"/>
      <c r="AA55" s="102"/>
      <c r="AB55" s="116"/>
      <c r="AC55" s="117"/>
      <c r="AD55" s="93"/>
      <c r="AE55" s="93"/>
      <c r="AF55" s="97"/>
      <c r="AG55" s="97"/>
      <c r="AH55" s="97" t="str">
        <f t="shared" ref="AH55:AO55" si="100">IF(AH53="","",AH53*AH54)</f>
        <v/>
      </c>
      <c r="AI55" s="97" t="str">
        <f t="shared" si="100"/>
        <v/>
      </c>
      <c r="AJ55" s="97" t="str">
        <f t="shared" si="100"/>
        <v/>
      </c>
      <c r="AK55" s="97" t="str">
        <f t="shared" si="100"/>
        <v/>
      </c>
      <c r="AL55" s="97" t="str">
        <f t="shared" si="100"/>
        <v/>
      </c>
      <c r="AM55" s="97" t="str">
        <f t="shared" si="100"/>
        <v/>
      </c>
      <c r="AN55" s="97" t="str">
        <f t="shared" si="100"/>
        <v/>
      </c>
      <c r="AO55" s="97" t="str">
        <f t="shared" si="100"/>
        <v/>
      </c>
      <c r="AP55" s="95"/>
      <c r="AQ55" s="96"/>
      <c r="AR55" s="95"/>
      <c r="AS55" s="97"/>
      <c r="AT55" s="201"/>
    </row>
    <row r="56" spans="2:46" ht="14.85" hidden="1" customHeight="1" x14ac:dyDescent="0.45">
      <c r="B56" s="200"/>
      <c r="C56" s="172"/>
      <c r="D56" s="172"/>
      <c r="E56" s="102"/>
      <c r="F56" s="102"/>
      <c r="G56" s="99"/>
      <c r="H56" s="99"/>
      <c r="I56" s="100"/>
      <c r="J56" s="101"/>
      <c r="K56" s="102"/>
      <c r="L56" s="102"/>
      <c r="M56" s="94" t="str">
        <f t="shared" ref="M56:T56" si="101">IF(M53="","",M54)</f>
        <v/>
      </c>
      <c r="N56" s="94" t="str">
        <f t="shared" si="101"/>
        <v/>
      </c>
      <c r="O56" s="94" t="str">
        <f t="shared" si="101"/>
        <v/>
      </c>
      <c r="P56" s="94" t="str">
        <f t="shared" si="101"/>
        <v/>
      </c>
      <c r="Q56" s="94" t="str">
        <f t="shared" si="101"/>
        <v/>
      </c>
      <c r="R56" s="94" t="str">
        <f t="shared" si="101"/>
        <v/>
      </c>
      <c r="S56" s="94" t="str">
        <f t="shared" si="101"/>
        <v/>
      </c>
      <c r="T56" s="94" t="str">
        <f t="shared" si="101"/>
        <v/>
      </c>
      <c r="U56" s="103"/>
      <c r="V56" s="104"/>
      <c r="W56" s="103"/>
      <c r="X56" s="105"/>
      <c r="Y56" s="91"/>
      <c r="Z56" s="102"/>
      <c r="AA56" s="102"/>
      <c r="AB56" s="99"/>
      <c r="AC56" s="99"/>
      <c r="AD56" s="100"/>
      <c r="AE56" s="101"/>
      <c r="AF56" s="102"/>
      <c r="AG56" s="102"/>
      <c r="AH56" s="94" t="str">
        <f t="shared" ref="AH56:AO56" si="102">IF(AH53="","",AH54)</f>
        <v/>
      </c>
      <c r="AI56" s="94" t="str">
        <f t="shared" si="102"/>
        <v/>
      </c>
      <c r="AJ56" s="94" t="str">
        <f t="shared" si="102"/>
        <v/>
      </c>
      <c r="AK56" s="94" t="str">
        <f t="shared" si="102"/>
        <v/>
      </c>
      <c r="AL56" s="94" t="str">
        <f t="shared" si="102"/>
        <v/>
      </c>
      <c r="AM56" s="94" t="str">
        <f t="shared" si="102"/>
        <v/>
      </c>
      <c r="AN56" s="94" t="str">
        <f t="shared" si="102"/>
        <v/>
      </c>
      <c r="AO56" s="94" t="str">
        <f t="shared" si="102"/>
        <v/>
      </c>
      <c r="AP56" s="103"/>
      <c r="AQ56" s="104"/>
      <c r="AR56" s="103"/>
      <c r="AS56" s="105"/>
      <c r="AT56" s="201"/>
    </row>
    <row r="57" spans="2:46" ht="14.85" customHeight="1" x14ac:dyDescent="0.45">
      <c r="B57" s="264">
        <v>13</v>
      </c>
      <c r="C57" s="253" t="s">
        <v>20</v>
      </c>
      <c r="D57" s="183"/>
      <c r="E57" s="227">
        <v>1</v>
      </c>
      <c r="F57" s="229" t="s">
        <v>29</v>
      </c>
      <c r="G57" s="153"/>
      <c r="H57" s="231"/>
      <c r="I57" s="231"/>
      <c r="J57" s="232" t="str">
        <f>Tab_Hinter01!J57</f>
        <v/>
      </c>
      <c r="K57" s="151"/>
      <c r="L57" s="138" t="s">
        <v>5</v>
      </c>
      <c r="M57" s="133"/>
      <c r="N57" s="208"/>
      <c r="O57" s="208"/>
      <c r="P57" s="144"/>
      <c r="Q57" s="133"/>
      <c r="R57" s="208"/>
      <c r="S57" s="208"/>
      <c r="T57" s="208"/>
      <c r="U57" s="234" t="str">
        <f>Tab_Hinter01!U57</f>
        <v/>
      </c>
      <c r="V57" s="158"/>
      <c r="W57" s="234" t="str">
        <f>Tab_Hinter01!W57</f>
        <v/>
      </c>
      <c r="X57" s="247" t="str">
        <f>Tab_Hinter01!X57</f>
        <v/>
      </c>
      <c r="Y57" s="73"/>
      <c r="Z57" s="227">
        <v>1</v>
      </c>
      <c r="AA57" s="229" t="s">
        <v>29</v>
      </c>
      <c r="AB57" s="153"/>
      <c r="AC57" s="231"/>
      <c r="AD57" s="231"/>
      <c r="AE57" s="232" t="str">
        <f>Tab_Hinter01!AE57</f>
        <v/>
      </c>
      <c r="AF57" s="151"/>
      <c r="AG57" s="138" t="s">
        <v>5</v>
      </c>
      <c r="AH57" s="133"/>
      <c r="AI57" s="208"/>
      <c r="AJ57" s="208"/>
      <c r="AK57" s="144"/>
      <c r="AL57" s="133"/>
      <c r="AM57" s="208"/>
      <c r="AN57" s="208"/>
      <c r="AO57" s="208"/>
      <c r="AP57" s="234" t="str">
        <f>Tab_Hinter01!AP57</f>
        <v/>
      </c>
      <c r="AQ57" s="158"/>
      <c r="AR57" s="234" t="str">
        <f>Tab_Hinter01!AR57</f>
        <v/>
      </c>
      <c r="AS57" s="247" t="str">
        <f>Tab_Hinter01!AS57</f>
        <v/>
      </c>
      <c r="AT57" s="120"/>
    </row>
    <row r="58" spans="2:46" ht="14.85" customHeight="1" thickBot="1" x14ac:dyDescent="0.5">
      <c r="B58" s="264"/>
      <c r="C58" s="253"/>
      <c r="D58" s="183"/>
      <c r="E58" s="228"/>
      <c r="F58" s="230"/>
      <c r="G58" s="153"/>
      <c r="H58" s="231"/>
      <c r="I58" s="231"/>
      <c r="J58" s="233"/>
      <c r="K58" s="151"/>
      <c r="L58" s="139" t="s">
        <v>12</v>
      </c>
      <c r="M58" s="134"/>
      <c r="N58" s="106"/>
      <c r="O58" s="106"/>
      <c r="P58" s="145"/>
      <c r="Q58" s="134"/>
      <c r="R58" s="106"/>
      <c r="S58" s="106"/>
      <c r="T58" s="106"/>
      <c r="U58" s="235"/>
      <c r="V58" s="158"/>
      <c r="W58" s="235"/>
      <c r="X58" s="248"/>
      <c r="Y58" s="73"/>
      <c r="Z58" s="228"/>
      <c r="AA58" s="230"/>
      <c r="AB58" s="153"/>
      <c r="AC58" s="231"/>
      <c r="AD58" s="231"/>
      <c r="AE58" s="233"/>
      <c r="AF58" s="151"/>
      <c r="AG58" s="139" t="s">
        <v>12</v>
      </c>
      <c r="AH58" s="134"/>
      <c r="AI58" s="106"/>
      <c r="AJ58" s="106"/>
      <c r="AK58" s="145"/>
      <c r="AL58" s="134"/>
      <c r="AM58" s="106"/>
      <c r="AN58" s="106"/>
      <c r="AO58" s="106"/>
      <c r="AP58" s="235"/>
      <c r="AQ58" s="158"/>
      <c r="AR58" s="235"/>
      <c r="AS58" s="248"/>
      <c r="AT58" s="128"/>
    </row>
    <row r="59" spans="2:46" ht="14.85" hidden="1" customHeight="1" x14ac:dyDescent="0.45">
      <c r="B59" s="200"/>
      <c r="C59" s="189"/>
      <c r="D59" s="172"/>
      <c r="E59" s="102"/>
      <c r="F59" s="102"/>
      <c r="G59" s="116"/>
      <c r="H59" s="117"/>
      <c r="I59" s="93"/>
      <c r="J59" s="93"/>
      <c r="K59" s="97"/>
      <c r="L59" s="97"/>
      <c r="M59" s="97" t="str">
        <f t="shared" ref="M59:T59" si="103">IF(M57="","",M57*M58)</f>
        <v/>
      </c>
      <c r="N59" s="97" t="str">
        <f t="shared" si="103"/>
        <v/>
      </c>
      <c r="O59" s="97" t="str">
        <f t="shared" si="103"/>
        <v/>
      </c>
      <c r="P59" s="97" t="str">
        <f t="shared" si="103"/>
        <v/>
      </c>
      <c r="Q59" s="97" t="str">
        <f t="shared" si="103"/>
        <v/>
      </c>
      <c r="R59" s="97" t="str">
        <f t="shared" si="103"/>
        <v/>
      </c>
      <c r="S59" s="97" t="str">
        <f t="shared" si="103"/>
        <v/>
      </c>
      <c r="T59" s="97" t="str">
        <f t="shared" si="103"/>
        <v/>
      </c>
      <c r="U59" s="95"/>
      <c r="V59" s="96"/>
      <c r="W59" s="95"/>
      <c r="X59" s="97"/>
      <c r="Y59" s="91"/>
      <c r="Z59" s="102"/>
      <c r="AA59" s="102"/>
      <c r="AB59" s="116"/>
      <c r="AC59" s="117"/>
      <c r="AD59" s="93"/>
      <c r="AE59" s="93"/>
      <c r="AF59" s="97"/>
      <c r="AG59" s="97"/>
      <c r="AH59" s="97" t="str">
        <f t="shared" ref="AH59:AO59" si="104">IF(AH57="","",AH57*AH58)</f>
        <v/>
      </c>
      <c r="AI59" s="97" t="str">
        <f t="shared" si="104"/>
        <v/>
      </c>
      <c r="AJ59" s="97" t="str">
        <f t="shared" si="104"/>
        <v/>
      </c>
      <c r="AK59" s="97" t="str">
        <f t="shared" si="104"/>
        <v/>
      </c>
      <c r="AL59" s="97" t="str">
        <f t="shared" si="104"/>
        <v/>
      </c>
      <c r="AM59" s="97" t="str">
        <f t="shared" si="104"/>
        <v/>
      </c>
      <c r="AN59" s="97" t="str">
        <f t="shared" si="104"/>
        <v/>
      </c>
      <c r="AO59" s="97" t="str">
        <f t="shared" si="104"/>
        <v/>
      </c>
      <c r="AP59" s="95"/>
      <c r="AQ59" s="96"/>
      <c r="AR59" s="95"/>
      <c r="AS59" s="97"/>
      <c r="AT59" s="201"/>
    </row>
    <row r="60" spans="2:46" ht="18.75" hidden="1" customHeight="1" x14ac:dyDescent="0.45">
      <c r="B60" s="200"/>
      <c r="C60" s="172"/>
      <c r="D60" s="172"/>
      <c r="E60" s="102"/>
      <c r="F60" s="102"/>
      <c r="G60" s="99"/>
      <c r="H60" s="99"/>
      <c r="I60" s="100"/>
      <c r="J60" s="101"/>
      <c r="K60" s="102"/>
      <c r="L60" s="102"/>
      <c r="M60" s="94" t="str">
        <f t="shared" ref="M60:T60" si="105">IF(M57="","",M58)</f>
        <v/>
      </c>
      <c r="N60" s="94" t="str">
        <f t="shared" si="105"/>
        <v/>
      </c>
      <c r="O60" s="94" t="str">
        <f t="shared" si="105"/>
        <v/>
      </c>
      <c r="P60" s="94" t="str">
        <f t="shared" si="105"/>
        <v/>
      </c>
      <c r="Q60" s="94" t="str">
        <f t="shared" si="105"/>
        <v/>
      </c>
      <c r="R60" s="94" t="str">
        <f t="shared" si="105"/>
        <v/>
      </c>
      <c r="S60" s="94" t="str">
        <f t="shared" si="105"/>
        <v/>
      </c>
      <c r="T60" s="94" t="str">
        <f t="shared" si="105"/>
        <v/>
      </c>
      <c r="U60" s="103"/>
      <c r="V60" s="104"/>
      <c r="W60" s="103"/>
      <c r="X60" s="105"/>
      <c r="Y60" s="91"/>
      <c r="Z60" s="102"/>
      <c r="AA60" s="102"/>
      <c r="AB60" s="99"/>
      <c r="AC60" s="99"/>
      <c r="AD60" s="100"/>
      <c r="AE60" s="101"/>
      <c r="AF60" s="102"/>
      <c r="AG60" s="102"/>
      <c r="AH60" s="94" t="str">
        <f t="shared" ref="AH60:AO60" si="106">IF(AH57="","",AH58)</f>
        <v/>
      </c>
      <c r="AI60" s="94" t="str">
        <f t="shared" si="106"/>
        <v/>
      </c>
      <c r="AJ60" s="94" t="str">
        <f t="shared" si="106"/>
        <v/>
      </c>
      <c r="AK60" s="94" t="str">
        <f t="shared" si="106"/>
        <v/>
      </c>
      <c r="AL60" s="94" t="str">
        <f t="shared" si="106"/>
        <v/>
      </c>
      <c r="AM60" s="94" t="str">
        <f t="shared" si="106"/>
        <v/>
      </c>
      <c r="AN60" s="94" t="str">
        <f t="shared" si="106"/>
        <v/>
      </c>
      <c r="AO60" s="94" t="str">
        <f t="shared" si="106"/>
        <v/>
      </c>
      <c r="AP60" s="103"/>
      <c r="AQ60" s="104"/>
      <c r="AR60" s="103"/>
      <c r="AS60" s="105"/>
      <c r="AT60" s="201"/>
    </row>
    <row r="61" spans="2:46" x14ac:dyDescent="0.45">
      <c r="B61" s="264">
        <v>14</v>
      </c>
      <c r="C61" s="251" t="s">
        <v>20</v>
      </c>
      <c r="D61" s="183"/>
      <c r="E61" s="213">
        <v>1</v>
      </c>
      <c r="F61" s="215" t="s">
        <v>29</v>
      </c>
      <c r="G61" s="153"/>
      <c r="H61" s="217"/>
      <c r="I61" s="217"/>
      <c r="J61" s="219" t="str">
        <f>Tab_Hinter01!J61</f>
        <v/>
      </c>
      <c r="K61" s="151"/>
      <c r="L61" s="141" t="s">
        <v>5</v>
      </c>
      <c r="M61" s="136"/>
      <c r="N61" s="207"/>
      <c r="O61" s="207"/>
      <c r="P61" s="147"/>
      <c r="Q61" s="136"/>
      <c r="R61" s="207"/>
      <c r="S61" s="207"/>
      <c r="T61" s="207"/>
      <c r="U61" s="221" t="str">
        <f>Tab_Hinter01!U61</f>
        <v/>
      </c>
      <c r="V61" s="158"/>
      <c r="W61" s="221" t="str">
        <f>Tab_Hinter01!W61</f>
        <v/>
      </c>
      <c r="X61" s="223" t="str">
        <f>Tab_Hinter01!X61</f>
        <v/>
      </c>
      <c r="Y61" s="73"/>
      <c r="Z61" s="213">
        <v>1</v>
      </c>
      <c r="AA61" s="215" t="s">
        <v>29</v>
      </c>
      <c r="AB61" s="153"/>
      <c r="AC61" s="217"/>
      <c r="AD61" s="217"/>
      <c r="AE61" s="219" t="str">
        <f>Tab_Hinter01!AE61</f>
        <v/>
      </c>
      <c r="AF61" s="151"/>
      <c r="AG61" s="141" t="s">
        <v>5</v>
      </c>
      <c r="AH61" s="136"/>
      <c r="AI61" s="207"/>
      <c r="AJ61" s="207"/>
      <c r="AK61" s="147"/>
      <c r="AL61" s="136"/>
      <c r="AM61" s="207"/>
      <c r="AN61" s="207"/>
      <c r="AO61" s="207"/>
      <c r="AP61" s="221" t="str">
        <f>Tab_Hinter01!AP61</f>
        <v/>
      </c>
      <c r="AQ61" s="158"/>
      <c r="AR61" s="221" t="str">
        <f>Tab_Hinter01!AR61</f>
        <v/>
      </c>
      <c r="AS61" s="223" t="str">
        <f>Tab_Hinter01!AS61</f>
        <v/>
      </c>
      <c r="AT61" s="120"/>
    </row>
    <row r="62" spans="2:46" ht="18.399999999999999" thickBot="1" x14ac:dyDescent="0.5">
      <c r="B62" s="288"/>
      <c r="C62" s="291"/>
      <c r="D62" s="202"/>
      <c r="E62" s="214"/>
      <c r="F62" s="216"/>
      <c r="G62" s="155"/>
      <c r="H62" s="218"/>
      <c r="I62" s="218"/>
      <c r="J62" s="220"/>
      <c r="K62" s="125"/>
      <c r="L62" s="143" t="s">
        <v>12</v>
      </c>
      <c r="M62" s="137"/>
      <c r="N62" s="107"/>
      <c r="O62" s="107"/>
      <c r="P62" s="148"/>
      <c r="Q62" s="137"/>
      <c r="R62" s="107"/>
      <c r="S62" s="107"/>
      <c r="T62" s="107"/>
      <c r="U62" s="222"/>
      <c r="V62" s="126"/>
      <c r="W62" s="222"/>
      <c r="X62" s="224"/>
      <c r="Y62" s="127"/>
      <c r="Z62" s="214"/>
      <c r="AA62" s="216"/>
      <c r="AB62" s="155"/>
      <c r="AC62" s="218"/>
      <c r="AD62" s="218"/>
      <c r="AE62" s="220"/>
      <c r="AF62" s="125"/>
      <c r="AG62" s="143" t="s">
        <v>12</v>
      </c>
      <c r="AH62" s="137"/>
      <c r="AI62" s="107"/>
      <c r="AJ62" s="107"/>
      <c r="AK62" s="148"/>
      <c r="AL62" s="137"/>
      <c r="AM62" s="107"/>
      <c r="AN62" s="107"/>
      <c r="AO62" s="107"/>
      <c r="AP62" s="222"/>
      <c r="AQ62" s="126"/>
      <c r="AR62" s="222"/>
      <c r="AS62" s="224"/>
      <c r="AT62" s="128"/>
    </row>
    <row r="63" spans="2:46" ht="18" hidden="1" x14ac:dyDescent="0.45">
      <c r="C63" s="92"/>
      <c r="D63" s="172"/>
      <c r="E63" s="77"/>
      <c r="F63" s="77"/>
      <c r="G63" s="116"/>
      <c r="H63" s="117"/>
      <c r="I63" s="93"/>
      <c r="J63" s="93"/>
      <c r="K63" s="97"/>
      <c r="L63" s="97"/>
      <c r="M63" s="97" t="str">
        <f t="shared" ref="M63:T63" si="107">IF(M61="","",M61*M62)</f>
        <v/>
      </c>
      <c r="N63" s="97" t="str">
        <f t="shared" si="107"/>
        <v/>
      </c>
      <c r="O63" s="97" t="str">
        <f t="shared" si="107"/>
        <v/>
      </c>
      <c r="P63" s="97" t="str">
        <f t="shared" si="107"/>
        <v/>
      </c>
      <c r="Q63" s="97" t="str">
        <f t="shared" si="107"/>
        <v/>
      </c>
      <c r="R63" s="97" t="str">
        <f t="shared" si="107"/>
        <v/>
      </c>
      <c r="S63" s="97" t="str">
        <f t="shared" si="107"/>
        <v/>
      </c>
      <c r="T63" s="97" t="str">
        <f t="shared" si="107"/>
        <v/>
      </c>
      <c r="U63" s="95"/>
      <c r="V63" s="96"/>
      <c r="W63" s="95"/>
      <c r="X63" s="97"/>
      <c r="Y63" s="91"/>
      <c r="Z63" s="77"/>
      <c r="AA63" s="77"/>
      <c r="AB63" s="116"/>
      <c r="AC63" s="117"/>
      <c r="AD63" s="93"/>
      <c r="AE63" s="93"/>
      <c r="AF63" s="97"/>
      <c r="AG63" s="97"/>
      <c r="AH63" s="97" t="str">
        <f t="shared" ref="AH63:AO63" si="108">IF(AH61="","",AH61*AH62)</f>
        <v/>
      </c>
      <c r="AI63" s="97" t="str">
        <f t="shared" si="108"/>
        <v/>
      </c>
      <c r="AJ63" s="97" t="str">
        <f t="shared" si="108"/>
        <v/>
      </c>
      <c r="AK63" s="97" t="str">
        <f t="shared" si="108"/>
        <v/>
      </c>
      <c r="AL63" s="97" t="str">
        <f t="shared" si="108"/>
        <v/>
      </c>
      <c r="AM63" s="97" t="str">
        <f t="shared" si="108"/>
        <v/>
      </c>
      <c r="AN63" s="97" t="str">
        <f t="shared" si="108"/>
        <v/>
      </c>
      <c r="AO63" s="97" t="str">
        <f t="shared" si="108"/>
        <v/>
      </c>
      <c r="AP63" s="95"/>
      <c r="AQ63" s="96"/>
      <c r="AR63" s="95"/>
      <c r="AS63" s="97"/>
      <c r="AT63" s="62"/>
    </row>
    <row r="64" spans="2:46" ht="18.399999999999999" hidden="1" thickBot="1" x14ac:dyDescent="0.5">
      <c r="C64" s="98"/>
      <c r="D64" s="172"/>
      <c r="E64" s="77"/>
      <c r="F64" s="77"/>
      <c r="G64" s="99"/>
      <c r="H64" s="99"/>
      <c r="I64" s="100"/>
      <c r="J64" s="101"/>
      <c r="K64" s="102"/>
      <c r="L64" s="102"/>
      <c r="M64" s="94" t="str">
        <f t="shared" ref="M64:T64" si="109">IF(M61="","",M62)</f>
        <v/>
      </c>
      <c r="N64" s="94" t="str">
        <f t="shared" si="109"/>
        <v/>
      </c>
      <c r="O64" s="94" t="str">
        <f t="shared" si="109"/>
        <v/>
      </c>
      <c r="P64" s="94" t="str">
        <f t="shared" si="109"/>
        <v/>
      </c>
      <c r="Q64" s="94" t="str">
        <f t="shared" si="109"/>
        <v/>
      </c>
      <c r="R64" s="94" t="str">
        <f t="shared" si="109"/>
        <v/>
      </c>
      <c r="S64" s="94" t="str">
        <f t="shared" si="109"/>
        <v/>
      </c>
      <c r="T64" s="94" t="str">
        <f t="shared" si="109"/>
        <v/>
      </c>
      <c r="U64" s="103"/>
      <c r="V64" s="104"/>
      <c r="W64" s="103"/>
      <c r="X64" s="105"/>
      <c r="Y64" s="91"/>
      <c r="Z64" s="77"/>
      <c r="AA64" s="77"/>
      <c r="AB64" s="99"/>
      <c r="AC64" s="99"/>
      <c r="AD64" s="100"/>
      <c r="AE64" s="101"/>
      <c r="AF64" s="102"/>
      <c r="AG64" s="102"/>
      <c r="AH64" s="94" t="str">
        <f t="shared" ref="AH64:AO64" si="110">IF(AH61="","",AH62)</f>
        <v/>
      </c>
      <c r="AI64" s="94" t="str">
        <f t="shared" si="110"/>
        <v/>
      </c>
      <c r="AJ64" s="94" t="str">
        <f t="shared" si="110"/>
        <v/>
      </c>
      <c r="AK64" s="94" t="str">
        <f t="shared" si="110"/>
        <v/>
      </c>
      <c r="AL64" s="94" t="str">
        <f t="shared" si="110"/>
        <v/>
      </c>
      <c r="AM64" s="94" t="str">
        <f t="shared" si="110"/>
        <v/>
      </c>
      <c r="AN64" s="94" t="str">
        <f t="shared" si="110"/>
        <v/>
      </c>
      <c r="AO64" s="94" t="str">
        <f t="shared" si="110"/>
        <v/>
      </c>
      <c r="AP64" s="103"/>
      <c r="AQ64" s="104"/>
      <c r="AR64" s="103"/>
      <c r="AS64" s="105"/>
      <c r="AT64" s="62"/>
    </row>
    <row r="65" spans="3:9" ht="16.149999999999999" thickBot="1" x14ac:dyDescent="0.55000000000000004">
      <c r="C65" s="129" t="s">
        <v>32</v>
      </c>
      <c r="D65" s="130"/>
      <c r="E65" s="130"/>
      <c r="F65" s="130"/>
      <c r="G65" s="131"/>
      <c r="H65" s="131"/>
      <c r="I65" s="132"/>
    </row>
  </sheetData>
  <sheetProtection algorithmName="SHA-512" hashValue="KKpPmChCWUidH2n+760j9xvI2kk4Kso6/y3O2jYMsj3ql3T69Ow9uyFRu7FCnnbWJzVQa2FNlgofLsdMfumV5w==" saltValue="iIEvwJrQEeYLsCvysCr01Q==" spinCount="100000" sheet="1" objects="1" scenarios="1" selectLockedCells="1"/>
  <mergeCells count="287">
    <mergeCell ref="B49:B50"/>
    <mergeCell ref="B53:B54"/>
    <mergeCell ref="B57:B58"/>
    <mergeCell ref="B61:B62"/>
    <mergeCell ref="B8:C8"/>
    <mergeCell ref="B9:B10"/>
    <mergeCell ref="B13:B14"/>
    <mergeCell ref="B17:B18"/>
    <mergeCell ref="B21:B22"/>
    <mergeCell ref="B25:B26"/>
    <mergeCell ref="B29:B30"/>
    <mergeCell ref="B33:B34"/>
    <mergeCell ref="B37:B38"/>
    <mergeCell ref="B41:B42"/>
    <mergeCell ref="C13:C14"/>
    <mergeCell ref="C49:C50"/>
    <mergeCell ref="C57:C58"/>
    <mergeCell ref="C61:C62"/>
    <mergeCell ref="C9:C10"/>
    <mergeCell ref="C53:C54"/>
    <mergeCell ref="C41:C42"/>
    <mergeCell ref="C45:C46"/>
    <mergeCell ref="Z3:AL4"/>
    <mergeCell ref="F3:I3"/>
    <mergeCell ref="F4:I4"/>
    <mergeCell ref="J3:L3"/>
    <mergeCell ref="M3:O3"/>
    <mergeCell ref="J4:L4"/>
    <mergeCell ref="M4:O4"/>
    <mergeCell ref="K6:U6"/>
    <mergeCell ref="W13:W14"/>
    <mergeCell ref="H13:H14"/>
    <mergeCell ref="I13:I14"/>
    <mergeCell ref="J13:J14"/>
    <mergeCell ref="F13:F14"/>
    <mergeCell ref="E5:X5"/>
    <mergeCell ref="Z6:AA8"/>
    <mergeCell ref="AA9:AA10"/>
    <mergeCell ref="AA13:AA14"/>
    <mergeCell ref="Z9:Z10"/>
    <mergeCell ref="J9:J10"/>
    <mergeCell ref="H9:H10"/>
    <mergeCell ref="I9:I10"/>
    <mergeCell ref="E6:F8"/>
    <mergeCell ref="U7:U8"/>
    <mergeCell ref="W7:W8"/>
    <mergeCell ref="AR45:AR46"/>
    <mergeCell ref="AA41:AA42"/>
    <mergeCell ref="AP41:AP42"/>
    <mergeCell ref="AA45:AA46"/>
    <mergeCell ref="AP45:AP46"/>
    <mergeCell ref="Z45:Z46"/>
    <mergeCell ref="AD45:AD46"/>
    <mergeCell ref="AE45:AE46"/>
    <mergeCell ref="AC41:AC42"/>
    <mergeCell ref="AC45:AC46"/>
    <mergeCell ref="AP9:AP10"/>
    <mergeCell ref="AP13:AP14"/>
    <mergeCell ref="AD9:AD10"/>
    <mergeCell ref="AE9:AE10"/>
    <mergeCell ref="AP7:AP8"/>
    <mergeCell ref="AC6:AE7"/>
    <mergeCell ref="AF6:AP6"/>
    <mergeCell ref="AS9:AS10"/>
    <mergeCell ref="AD13:AD14"/>
    <mergeCell ref="AE13:AE14"/>
    <mergeCell ref="AS13:AS14"/>
    <mergeCell ref="AQ6:AS6"/>
    <mergeCell ref="AH7:AK7"/>
    <mergeCell ref="AL7:AO7"/>
    <mergeCell ref="AR7:AR8"/>
    <mergeCell ref="AS7:AS8"/>
    <mergeCell ref="AC9:AC10"/>
    <mergeCell ref="AR9:AR10"/>
    <mergeCell ref="AC13:AC14"/>
    <mergeCell ref="AR13:AR14"/>
    <mergeCell ref="W9:W10"/>
    <mergeCell ref="M7:P7"/>
    <mergeCell ref="Q7:T7"/>
    <mergeCell ref="E9:E10"/>
    <mergeCell ref="F9:F10"/>
    <mergeCell ref="V6:X6"/>
    <mergeCell ref="X13:X14"/>
    <mergeCell ref="Z13:Z14"/>
    <mergeCell ref="AC33:AC34"/>
    <mergeCell ref="W33:W34"/>
    <mergeCell ref="X33:X34"/>
    <mergeCell ref="H29:H30"/>
    <mergeCell ref="I29:I30"/>
    <mergeCell ref="J29:J30"/>
    <mergeCell ref="U13:U14"/>
    <mergeCell ref="E33:E34"/>
    <mergeCell ref="F33:F34"/>
    <mergeCell ref="H21:H22"/>
    <mergeCell ref="I21:I22"/>
    <mergeCell ref="J21:J22"/>
    <mergeCell ref="U21:U22"/>
    <mergeCell ref="E17:E18"/>
    <mergeCell ref="F17:F18"/>
    <mergeCell ref="E21:E22"/>
    <mergeCell ref="E41:E42"/>
    <mergeCell ref="F41:F42"/>
    <mergeCell ref="H41:H42"/>
    <mergeCell ref="I41:I42"/>
    <mergeCell ref="J41:J42"/>
    <mergeCell ref="U41:U42"/>
    <mergeCell ref="W41:W42"/>
    <mergeCell ref="X41:X42"/>
    <mergeCell ref="E37:E38"/>
    <mergeCell ref="F37:F38"/>
    <mergeCell ref="H37:H38"/>
    <mergeCell ref="I37:I38"/>
    <mergeCell ref="J37:J38"/>
    <mergeCell ref="B3:E3"/>
    <mergeCell ref="B4:E4"/>
    <mergeCell ref="H33:H34"/>
    <mergeCell ref="I33:I34"/>
    <mergeCell ref="J33:J34"/>
    <mergeCell ref="U33:U34"/>
    <mergeCell ref="E45:E46"/>
    <mergeCell ref="F45:F46"/>
    <mergeCell ref="H45:H46"/>
    <mergeCell ref="I45:I46"/>
    <mergeCell ref="J45:J46"/>
    <mergeCell ref="U37:U38"/>
    <mergeCell ref="E13:E14"/>
    <mergeCell ref="H17:H18"/>
    <mergeCell ref="I17:I18"/>
    <mergeCell ref="J17:J18"/>
    <mergeCell ref="U17:U18"/>
    <mergeCell ref="H25:H26"/>
    <mergeCell ref="I25:I26"/>
    <mergeCell ref="B45:B46"/>
    <mergeCell ref="R3:T4"/>
    <mergeCell ref="U9:U10"/>
    <mergeCell ref="E29:E30"/>
    <mergeCell ref="F29:F30"/>
    <mergeCell ref="F21:F22"/>
    <mergeCell ref="J25:J26"/>
    <mergeCell ref="U25:U26"/>
    <mergeCell ref="E25:E26"/>
    <mergeCell ref="F25:F26"/>
    <mergeCell ref="Z5:AS5"/>
    <mergeCell ref="C21:C22"/>
    <mergeCell ref="C29:C30"/>
    <mergeCell ref="C37:C38"/>
    <mergeCell ref="C17:C18"/>
    <mergeCell ref="C25:C26"/>
    <mergeCell ref="C33:C34"/>
    <mergeCell ref="X7:X8"/>
    <mergeCell ref="H6:J7"/>
    <mergeCell ref="X9:X10"/>
    <mergeCell ref="Z17:Z18"/>
    <mergeCell ref="AD17:AD18"/>
    <mergeCell ref="AE17:AE18"/>
    <mergeCell ref="AS17:AS18"/>
    <mergeCell ref="AC17:AC18"/>
    <mergeCell ref="AR17:AR18"/>
    <mergeCell ref="AA17:AA18"/>
    <mergeCell ref="AP17:AP18"/>
    <mergeCell ref="AD25:AD26"/>
    <mergeCell ref="U45:U46"/>
    <mergeCell ref="W45:W46"/>
    <mergeCell ref="X45:X46"/>
    <mergeCell ref="U29:U30"/>
    <mergeCell ref="W29:W30"/>
    <mergeCell ref="X29:X30"/>
    <mergeCell ref="W25:W26"/>
    <mergeCell ref="X25:X26"/>
    <mergeCell ref="W17:W18"/>
    <mergeCell ref="X17:X18"/>
    <mergeCell ref="W21:W22"/>
    <mergeCell ref="X21:X22"/>
    <mergeCell ref="W37:W38"/>
    <mergeCell ref="X37:X38"/>
    <mergeCell ref="AE25:AE26"/>
    <mergeCell ref="AS25:AS26"/>
    <mergeCell ref="Z25:Z26"/>
    <mergeCell ref="Z29:Z30"/>
    <mergeCell ref="AD29:AD30"/>
    <mergeCell ref="AE29:AE30"/>
    <mergeCell ref="AS29:AS30"/>
    <mergeCell ref="AC21:AC22"/>
    <mergeCell ref="AR21:AR22"/>
    <mergeCell ref="AA21:AA22"/>
    <mergeCell ref="AP21:AP22"/>
    <mergeCell ref="Z21:Z22"/>
    <mergeCell ref="AD21:AD22"/>
    <mergeCell ref="AE21:AE22"/>
    <mergeCell ref="AR25:AR26"/>
    <mergeCell ref="AC29:AC30"/>
    <mergeCell ref="AR29:AR30"/>
    <mergeCell ref="AA25:AA26"/>
    <mergeCell ref="AP25:AP26"/>
    <mergeCell ref="AA29:AA30"/>
    <mergeCell ref="AP29:AP30"/>
    <mergeCell ref="AC25:AC26"/>
    <mergeCell ref="Z49:Z50"/>
    <mergeCell ref="C2:AS2"/>
    <mergeCell ref="AS45:AS46"/>
    <mergeCell ref="AS33:AS34"/>
    <mergeCell ref="Z37:Z38"/>
    <mergeCell ref="AD37:AD38"/>
    <mergeCell ref="AE37:AE38"/>
    <mergeCell ref="AS37:AS38"/>
    <mergeCell ref="Z41:Z42"/>
    <mergeCell ref="AD41:AD42"/>
    <mergeCell ref="AE41:AE42"/>
    <mergeCell ref="AS41:AS42"/>
    <mergeCell ref="AR33:AR34"/>
    <mergeCell ref="AC37:AC38"/>
    <mergeCell ref="AR37:AR38"/>
    <mergeCell ref="AA33:AA34"/>
    <mergeCell ref="AP33:AP34"/>
    <mergeCell ref="AA37:AA38"/>
    <mergeCell ref="AP37:AP38"/>
    <mergeCell ref="Z33:Z34"/>
    <mergeCell ref="AD33:AD34"/>
    <mergeCell ref="AE33:AE34"/>
    <mergeCell ref="AR41:AR42"/>
    <mergeCell ref="AS21:AS22"/>
    <mergeCell ref="X57:X58"/>
    <mergeCell ref="E49:E50"/>
    <mergeCell ref="F49:F50"/>
    <mergeCell ref="H49:H50"/>
    <mergeCell ref="I49:I50"/>
    <mergeCell ref="J49:J50"/>
    <mergeCell ref="U49:U50"/>
    <mergeCell ref="W49:W50"/>
    <mergeCell ref="X49:X50"/>
    <mergeCell ref="AA53:AA54"/>
    <mergeCell ref="AC53:AC54"/>
    <mergeCell ref="AD53:AD54"/>
    <mergeCell ref="AE53:AE54"/>
    <mergeCell ref="AP53:AP54"/>
    <mergeCell ref="AR53:AR54"/>
    <mergeCell ref="AS53:AS54"/>
    <mergeCell ref="AR57:AR58"/>
    <mergeCell ref="AS57:AS58"/>
    <mergeCell ref="Z61:Z62"/>
    <mergeCell ref="AA61:AA62"/>
    <mergeCell ref="AC61:AC62"/>
    <mergeCell ref="AD61:AD62"/>
    <mergeCell ref="AE61:AE62"/>
    <mergeCell ref="AP61:AP62"/>
    <mergeCell ref="AR61:AR62"/>
    <mergeCell ref="AS61:AS62"/>
    <mergeCell ref="AQ3:AQ4"/>
    <mergeCell ref="AM3:AO4"/>
    <mergeCell ref="AA57:AA58"/>
    <mergeCell ref="AC57:AC58"/>
    <mergeCell ref="AD57:AD58"/>
    <mergeCell ref="AE57:AE58"/>
    <mergeCell ref="AP57:AP58"/>
    <mergeCell ref="Z57:Z58"/>
    <mergeCell ref="AA49:AA50"/>
    <mergeCell ref="AC49:AC50"/>
    <mergeCell ref="AD49:AD50"/>
    <mergeCell ref="AE49:AE50"/>
    <mergeCell ref="AP49:AP50"/>
    <mergeCell ref="AR49:AR50"/>
    <mergeCell ref="AS49:AS50"/>
    <mergeCell ref="Z53:Z54"/>
    <mergeCell ref="E61:E62"/>
    <mergeCell ref="F61:F62"/>
    <mergeCell ref="H61:H62"/>
    <mergeCell ref="I61:I62"/>
    <mergeCell ref="J61:J62"/>
    <mergeCell ref="U61:U62"/>
    <mergeCell ref="W61:W62"/>
    <mergeCell ref="X61:X62"/>
    <mergeCell ref="V3:V4"/>
    <mergeCell ref="E57:E58"/>
    <mergeCell ref="F57:F58"/>
    <mergeCell ref="H57:H58"/>
    <mergeCell ref="I57:I58"/>
    <mergeCell ref="J57:J58"/>
    <mergeCell ref="U57:U58"/>
    <mergeCell ref="W57:W58"/>
    <mergeCell ref="E53:E54"/>
    <mergeCell ref="F53:F54"/>
    <mergeCell ref="H53:H54"/>
    <mergeCell ref="I53:I54"/>
    <mergeCell ref="J53:J54"/>
    <mergeCell ref="U53:U54"/>
    <mergeCell ref="W53:W54"/>
    <mergeCell ref="X53:X54"/>
  </mergeCells>
  <phoneticPr fontId="16" type="noConversion"/>
  <conditionalFormatting sqref="AS13:AS14 AS17:AS18 AS21:AS22 AS25:AS26 AS29:AS30 AS33:AS34 AS37:AS38 AS41:AS42 AS45:AS46">
    <cfRule type="cellIs" dxfId="75" priority="91" operator="lessThanOrEqual">
      <formula>3</formula>
    </cfRule>
  </conditionalFormatting>
  <conditionalFormatting sqref="AS9:AS46">
    <cfRule type="cellIs" dxfId="74" priority="90" operator="lessThanOrEqual">
      <formula>3</formula>
    </cfRule>
  </conditionalFormatting>
  <conditionalFormatting sqref="X13:X14 X17:X18 X21:X22 X25:X26 X29:X30 X33:X34 X37:X38 X41:X42 X45:X46">
    <cfRule type="cellIs" dxfId="73" priority="89" operator="lessThanOrEqual">
      <formula>3</formula>
    </cfRule>
  </conditionalFormatting>
  <conditionalFormatting sqref="X9:X46">
    <cfRule type="cellIs" dxfId="72" priority="88" operator="lessThanOrEqual">
      <formula>3</formula>
    </cfRule>
  </conditionalFormatting>
  <conditionalFormatting sqref="AS61:AS62">
    <cfRule type="cellIs" dxfId="71" priority="75" operator="lessThanOrEqual">
      <formula>3</formula>
    </cfRule>
  </conditionalFormatting>
  <conditionalFormatting sqref="AS61:AS62">
    <cfRule type="cellIs" dxfId="70" priority="74" operator="lessThanOrEqual">
      <formula>3</formula>
    </cfRule>
  </conditionalFormatting>
  <conditionalFormatting sqref="X61:X62">
    <cfRule type="cellIs" dxfId="69" priority="73" operator="lessThanOrEqual">
      <formula>3</formula>
    </cfRule>
  </conditionalFormatting>
  <conditionalFormatting sqref="X61:X62">
    <cfRule type="cellIs" dxfId="68" priority="72" operator="lessThanOrEqual">
      <formula>3</formula>
    </cfRule>
  </conditionalFormatting>
  <conditionalFormatting sqref="AS49:AS50">
    <cfRule type="cellIs" dxfId="67" priority="71" operator="lessThanOrEqual">
      <formula>3</formula>
    </cfRule>
  </conditionalFormatting>
  <conditionalFormatting sqref="AS49:AS50">
    <cfRule type="cellIs" dxfId="66" priority="70" operator="lessThanOrEqual">
      <formula>3</formula>
    </cfRule>
  </conditionalFormatting>
  <conditionalFormatting sqref="X49:X50">
    <cfRule type="cellIs" dxfId="65" priority="69" operator="lessThanOrEqual">
      <formula>3</formula>
    </cfRule>
  </conditionalFormatting>
  <conditionalFormatting sqref="X49:X50">
    <cfRule type="cellIs" dxfId="64" priority="68" operator="lessThanOrEqual">
      <formula>3</formula>
    </cfRule>
  </conditionalFormatting>
  <conditionalFormatting sqref="AS57:AS58">
    <cfRule type="cellIs" dxfId="63" priority="67" operator="lessThanOrEqual">
      <formula>3</formula>
    </cfRule>
  </conditionalFormatting>
  <conditionalFormatting sqref="AS57:AS58">
    <cfRule type="cellIs" dxfId="62" priority="66" operator="lessThanOrEqual">
      <formula>3</formula>
    </cfRule>
  </conditionalFormatting>
  <conditionalFormatting sqref="X57:X58">
    <cfRule type="cellIs" dxfId="61" priority="65" operator="lessThanOrEqual">
      <formula>3</formula>
    </cfRule>
  </conditionalFormatting>
  <conditionalFormatting sqref="X57:X58">
    <cfRule type="cellIs" dxfId="60" priority="64" operator="lessThanOrEqual">
      <formula>3</formula>
    </cfRule>
  </conditionalFormatting>
  <conditionalFormatting sqref="AS53:AS54">
    <cfRule type="cellIs" dxfId="59" priority="63" operator="lessThanOrEqual">
      <formula>3</formula>
    </cfRule>
  </conditionalFormatting>
  <conditionalFormatting sqref="AS53:AS54">
    <cfRule type="cellIs" dxfId="58" priority="62" operator="lessThanOrEqual">
      <formula>3</formula>
    </cfRule>
  </conditionalFormatting>
  <conditionalFormatting sqref="X53:X54">
    <cfRule type="cellIs" dxfId="57" priority="61" operator="lessThanOrEqual">
      <formula>3</formula>
    </cfRule>
  </conditionalFormatting>
  <conditionalFormatting sqref="X53:X54">
    <cfRule type="cellIs" dxfId="56" priority="60" operator="lessThanOrEqual">
      <formula>3</formula>
    </cfRule>
  </conditionalFormatting>
  <conditionalFormatting sqref="M9:T9 M13:T13">
    <cfRule type="expression" dxfId="55" priority="58">
      <formula>(AND(M10&lt;&gt;"", M9=""))</formula>
    </cfRule>
  </conditionalFormatting>
  <conditionalFormatting sqref="M21:T21">
    <cfRule type="expression" dxfId="54" priority="56">
      <formula>(AND(M22&lt;&gt;"", M21=""))</formula>
    </cfRule>
  </conditionalFormatting>
  <conditionalFormatting sqref="M29:T29">
    <cfRule type="expression" dxfId="53" priority="55">
      <formula>(AND(M30&lt;&gt;"", M29=""))</formula>
    </cfRule>
  </conditionalFormatting>
  <conditionalFormatting sqref="M37:T37">
    <cfRule type="expression" dxfId="52" priority="54">
      <formula>(AND(M38&lt;&gt;"", M37=""))</formula>
    </cfRule>
  </conditionalFormatting>
  <conditionalFormatting sqref="M45:T45">
    <cfRule type="expression" dxfId="51" priority="53">
      <formula>(AND(M46&lt;&gt;"", M45=""))</formula>
    </cfRule>
  </conditionalFormatting>
  <conditionalFormatting sqref="M53:T53">
    <cfRule type="expression" dxfId="50" priority="52">
      <formula>(AND(M54&lt;&gt;"", M53=""))</formula>
    </cfRule>
  </conditionalFormatting>
  <conditionalFormatting sqref="M61:T61">
    <cfRule type="expression" dxfId="49" priority="51">
      <formula>(AND(M62&lt;&gt;"", M61=""))</formula>
    </cfRule>
  </conditionalFormatting>
  <conditionalFormatting sqref="AH61:AO61">
    <cfRule type="expression" dxfId="48" priority="50">
      <formula>(AND(AH62&lt;&gt;"", AH61=""))</formula>
    </cfRule>
  </conditionalFormatting>
  <conditionalFormatting sqref="AH53:AO53">
    <cfRule type="expression" dxfId="47" priority="49">
      <formula>(AND(AH54&lt;&gt;"", AH53=""))</formula>
    </cfRule>
  </conditionalFormatting>
  <conditionalFormatting sqref="AH45:AO45">
    <cfRule type="expression" dxfId="46" priority="48">
      <formula>(AND(AH46&lt;&gt;"", AH45=""))</formula>
    </cfRule>
  </conditionalFormatting>
  <conditionalFormatting sqref="AH37:AO37">
    <cfRule type="expression" dxfId="45" priority="47">
      <formula>(AND(AH38&lt;&gt;"", AH37=""))</formula>
    </cfRule>
  </conditionalFormatting>
  <conditionalFormatting sqref="AH29:AO29">
    <cfRule type="expression" dxfId="44" priority="46">
      <formula>(AND(AH30&lt;&gt;"", AH29=""))</formula>
    </cfRule>
  </conditionalFormatting>
  <conditionalFormatting sqref="AH21:AO21">
    <cfRule type="expression" dxfId="43" priority="45">
      <formula>(AND(AH22&lt;&gt;"", AH21=""))</formula>
    </cfRule>
  </conditionalFormatting>
  <conditionalFormatting sqref="AH13:AO13">
    <cfRule type="expression" dxfId="42" priority="44">
      <formula>(AND(AH14&lt;&gt;"", AH13=""))</formula>
    </cfRule>
  </conditionalFormatting>
  <conditionalFormatting sqref="M17:T17">
    <cfRule type="expression" dxfId="41" priority="43">
      <formula>(AND(M18&lt;&gt;"", M17=""))</formula>
    </cfRule>
  </conditionalFormatting>
  <conditionalFormatting sqref="M25:T25">
    <cfRule type="expression" dxfId="40" priority="42">
      <formula>(AND(M26&lt;&gt;"", M25=""))</formula>
    </cfRule>
  </conditionalFormatting>
  <conditionalFormatting sqref="M33:T33">
    <cfRule type="expression" dxfId="39" priority="41">
      <formula>(AND(M34&lt;&gt;"", M33=""))</formula>
    </cfRule>
  </conditionalFormatting>
  <conditionalFormatting sqref="M41:T41">
    <cfRule type="expression" dxfId="38" priority="40">
      <formula>(AND(M42&lt;&gt;"", M41=""))</formula>
    </cfRule>
  </conditionalFormatting>
  <conditionalFormatting sqref="M49:T49">
    <cfRule type="expression" dxfId="37" priority="39">
      <formula>(AND(M50&lt;&gt;"", M49=""))</formula>
    </cfRule>
  </conditionalFormatting>
  <conditionalFormatting sqref="M57:T57">
    <cfRule type="expression" dxfId="36" priority="37">
      <formula>(AND(M58&lt;&gt;"", M57=""))</formula>
    </cfRule>
  </conditionalFormatting>
  <conditionalFormatting sqref="AH57:AO57">
    <cfRule type="expression" dxfId="35" priority="36">
      <formula>(AND(AH58&lt;&gt;"", AH57=""))</formula>
    </cfRule>
  </conditionalFormatting>
  <conditionalFormatting sqref="AH49:AO49">
    <cfRule type="expression" dxfId="34" priority="35">
      <formula>(AND(AH50&lt;&gt;"", AH49=""))</formula>
    </cfRule>
  </conditionalFormatting>
  <conditionalFormatting sqref="AH41:AO41">
    <cfRule type="expression" dxfId="33" priority="34">
      <formula>(AND(AH42&lt;&gt;"", AH41=""))</formula>
    </cfRule>
  </conditionalFormatting>
  <conditionalFormatting sqref="AH33:AO33">
    <cfRule type="expression" dxfId="32" priority="33">
      <formula>(AND(AH34&lt;&gt;"", AH33=""))</formula>
    </cfRule>
  </conditionalFormatting>
  <conditionalFormatting sqref="AH25:AO25">
    <cfRule type="expression" dxfId="31" priority="32">
      <formula>(AND(AH26&lt;&gt;"", AH25=""))</formula>
    </cfRule>
  </conditionalFormatting>
  <conditionalFormatting sqref="AH17:AO17">
    <cfRule type="expression" dxfId="30" priority="31">
      <formula>(AND(AH18&lt;&gt;"", AH17=""))</formula>
    </cfRule>
  </conditionalFormatting>
  <conditionalFormatting sqref="AH9:AO9">
    <cfRule type="expression" dxfId="29" priority="30">
      <formula>(AND(AH10&lt;&gt;"", AH9=""))</formula>
    </cfRule>
  </conditionalFormatting>
  <conditionalFormatting sqref="M10:T10 M14:T14 M18:T18 M22:T22">
    <cfRule type="expression" dxfId="28" priority="29">
      <formula>(AND(M9&lt;&gt;"", M10=""))</formula>
    </cfRule>
  </conditionalFormatting>
  <conditionalFormatting sqref="M26:T26">
    <cfRule type="expression" dxfId="27" priority="28">
      <formula>(AND(M25&lt;&gt;"", M26=""))</formula>
    </cfRule>
  </conditionalFormatting>
  <conditionalFormatting sqref="M34:T34">
    <cfRule type="expression" dxfId="26" priority="27">
      <formula>(AND(M33&lt;&gt;"", M34=""))</formula>
    </cfRule>
  </conditionalFormatting>
  <conditionalFormatting sqref="M42:T42">
    <cfRule type="expression" dxfId="25" priority="26">
      <formula>(AND(M41&lt;&gt;"", M42=""))</formula>
    </cfRule>
  </conditionalFormatting>
  <conditionalFormatting sqref="M50:T50">
    <cfRule type="expression" dxfId="24" priority="25">
      <formula>(AND(M49&lt;&gt;"", M50=""))</formula>
    </cfRule>
  </conditionalFormatting>
  <conditionalFormatting sqref="M58:T58">
    <cfRule type="expression" dxfId="23" priority="24">
      <formula>(AND(M57&lt;&gt;"", M58=""))</formula>
    </cfRule>
  </conditionalFormatting>
  <conditionalFormatting sqref="AH58:AO58">
    <cfRule type="expression" dxfId="22" priority="23">
      <formula>(AND(AH57&lt;&gt;"", AH58=""))</formula>
    </cfRule>
  </conditionalFormatting>
  <conditionalFormatting sqref="AH50:AO50">
    <cfRule type="expression" dxfId="21" priority="22">
      <formula>(AND(AH49&lt;&gt;"", AH50=""))</formula>
    </cfRule>
  </conditionalFormatting>
  <conditionalFormatting sqref="AH42:AO42">
    <cfRule type="expression" dxfId="20" priority="21">
      <formula>(AND(AH41&lt;&gt;"", AH42=""))</formula>
    </cfRule>
  </conditionalFormatting>
  <conditionalFormatting sqref="AH34:AO34">
    <cfRule type="expression" dxfId="19" priority="20">
      <formula>(AND(AH33&lt;&gt;"", AH34=""))</formula>
    </cfRule>
  </conditionalFormatting>
  <conditionalFormatting sqref="AH26:AO26">
    <cfRule type="expression" dxfId="18" priority="19">
      <formula>(AND(AH25&lt;&gt;"", AH26=""))</formula>
    </cfRule>
  </conditionalFormatting>
  <conditionalFormatting sqref="AH18:AO18">
    <cfRule type="expression" dxfId="17" priority="18">
      <formula>(AND(AH17&lt;&gt;"", AH18=""))</formula>
    </cfRule>
  </conditionalFormatting>
  <conditionalFormatting sqref="AH10:AO10">
    <cfRule type="expression" dxfId="16" priority="17">
      <formula>(AND(AH9&lt;&gt;"", AH10=""))</formula>
    </cfRule>
  </conditionalFormatting>
  <conditionalFormatting sqref="M30:T30">
    <cfRule type="expression" dxfId="15" priority="16">
      <formula>(AND(M29&lt;&gt;"", M30=""))</formula>
    </cfRule>
  </conditionalFormatting>
  <conditionalFormatting sqref="M38:T38">
    <cfRule type="expression" dxfId="14" priority="15">
      <formula>(AND(M37&lt;&gt;"", M38=""))</formula>
    </cfRule>
  </conditionalFormatting>
  <conditionalFormatting sqref="M46:T46">
    <cfRule type="expression" dxfId="13" priority="14">
      <formula>(AND(M45&lt;&gt;"", M46=""))</formula>
    </cfRule>
  </conditionalFormatting>
  <conditionalFormatting sqref="M54:T54">
    <cfRule type="expression" dxfId="12" priority="13">
      <formula>(AND(M53&lt;&gt;"", M54=""))</formula>
    </cfRule>
  </conditionalFormatting>
  <conditionalFormatting sqref="M62:T62">
    <cfRule type="expression" dxfId="11" priority="12">
      <formula>(AND(M61&lt;&gt;"", M62=""))</formula>
    </cfRule>
  </conditionalFormatting>
  <conditionalFormatting sqref="AH62:AO62">
    <cfRule type="expression" dxfId="10" priority="11">
      <formula>(AND(AH61&lt;&gt;"", AH62=""))</formula>
    </cfRule>
  </conditionalFormatting>
  <conditionalFormatting sqref="AH54:AO54">
    <cfRule type="expression" dxfId="9" priority="10">
      <formula>(AND(AH53&lt;&gt;"", AH54=""))</formula>
    </cfRule>
  </conditionalFormatting>
  <conditionalFormatting sqref="AH46:AO46">
    <cfRule type="expression" dxfId="8" priority="9">
      <formula>(AND(AH45&lt;&gt;"", AH46=""))</formula>
    </cfRule>
  </conditionalFormatting>
  <conditionalFormatting sqref="AH38:AO38">
    <cfRule type="expression" dxfId="7" priority="8">
      <formula>(AND(AH37&lt;&gt;"", AH38=""))</formula>
    </cfRule>
  </conditionalFormatting>
  <conditionalFormatting sqref="AH30:AO30">
    <cfRule type="expression" dxfId="6" priority="7">
      <formula>(AND(AH29&lt;&gt;"", AH30=""))</formula>
    </cfRule>
  </conditionalFormatting>
  <conditionalFormatting sqref="AH22:AO22">
    <cfRule type="expression" dxfId="5" priority="6">
      <formula>(AND(AH21&lt;&gt;"", AH22=""))</formula>
    </cfRule>
  </conditionalFormatting>
  <conditionalFormatting sqref="AH14:AO14">
    <cfRule type="expression" dxfId="4" priority="5">
      <formula>(AND(AH13&lt;&gt;"", AH14=""))</formula>
    </cfRule>
  </conditionalFormatting>
  <conditionalFormatting sqref="E9:E62">
    <cfRule type="cellIs" dxfId="3" priority="3" operator="notBetween">
      <formula>1</formula>
      <formula>2</formula>
    </cfRule>
    <cfRule type="cellIs" dxfId="2" priority="4" operator="equal">
      <formula>""</formula>
    </cfRule>
  </conditionalFormatting>
  <conditionalFormatting sqref="Z9:Z62">
    <cfRule type="cellIs" dxfId="1" priority="1" operator="notBetween">
      <formula>1</formula>
      <formula>2</formula>
    </cfRule>
    <cfRule type="cellIs" dxfId="0" priority="2" operator="equal">
      <formula>""</formula>
    </cfRule>
  </conditionalFormatting>
  <pageMargins left="0.31496062992125984" right="0.31496062992125984" top="0.59055118110236227" bottom="0.59055118110236227" header="0.11811023622047245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3E188-2F71-4DB6-8D9C-BAC77F12D7E7}">
  <dimension ref="C1:AW142"/>
  <sheetViews>
    <sheetView topLeftCell="N1" zoomScaleNormal="100" workbookViewId="0">
      <pane ySplit="1" topLeftCell="A5" activePane="bottomLeft" state="frozen"/>
      <selection activeCell="E13" sqref="E13:E14"/>
      <selection pane="bottomLeft" activeCell="AV67" sqref="AV67:AV68"/>
    </sheetView>
  </sheetViews>
  <sheetFormatPr baseColWidth="10" defaultColWidth="10.73046875" defaultRowHeight="14.25" x14ac:dyDescent="0.45"/>
  <cols>
    <col min="1" max="1" width="2" customWidth="1"/>
    <col min="2" max="2" width="3.73046875" customWidth="1"/>
    <col min="3" max="3" width="15.73046875" customWidth="1"/>
    <col min="4" max="4" width="1.3984375" customWidth="1"/>
    <col min="5" max="5" width="3.73046875" customWidth="1"/>
    <col min="6" max="6" width="4.1328125" customWidth="1"/>
    <col min="7" max="7" width="1" customWidth="1"/>
    <col min="8" max="8" width="4.1328125" customWidth="1"/>
    <col min="9" max="9" width="4" customWidth="1"/>
    <col min="10" max="10" width="6.3984375" customWidth="1"/>
    <col min="11" max="11" width="1" customWidth="1"/>
    <col min="12" max="12" width="6.86328125" customWidth="1"/>
    <col min="13" max="18" width="3.86328125" customWidth="1"/>
    <col min="19" max="19" width="8.73046875" customWidth="1"/>
    <col min="20" max="20" width="3.86328125" customWidth="1"/>
    <col min="21" max="21" width="6" customWidth="1"/>
    <col min="22" max="22" width="1" customWidth="1"/>
    <col min="23" max="23" width="6" customWidth="1"/>
    <col min="24" max="24" width="5.3984375" customWidth="1"/>
    <col min="25" max="25" width="4.86328125" customWidth="1"/>
    <col min="26" max="26" width="4" customWidth="1"/>
    <col min="27" max="27" width="4.1328125" customWidth="1"/>
    <col min="28" max="28" width="1" customWidth="1"/>
    <col min="29" max="30" width="3.73046875" customWidth="1"/>
    <col min="31" max="31" width="5.265625" customWidth="1"/>
    <col min="32" max="32" width="1" customWidth="1"/>
    <col min="33" max="33" width="7.59765625" customWidth="1"/>
    <col min="34" max="41" width="3.86328125" customWidth="1"/>
    <col min="42" max="42" width="6" customWidth="1"/>
    <col min="43" max="43" width="1" customWidth="1"/>
    <col min="44" max="44" width="6" customWidth="1"/>
    <col min="45" max="45" width="6.73046875" customWidth="1"/>
    <col min="46" max="46" width="5" customWidth="1"/>
  </cols>
  <sheetData>
    <row r="1" spans="3:49" ht="4.7" customHeight="1" thickBot="1" x14ac:dyDescent="0.5"/>
    <row r="2" spans="3:49" ht="25.15" customHeight="1" x14ac:dyDescent="0.45"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</row>
    <row r="3" spans="3:49" ht="10.35" customHeight="1" x14ac:dyDescent="0.45">
      <c r="C3" s="346" t="s">
        <v>30</v>
      </c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U3" s="322" t="s">
        <v>25</v>
      </c>
      <c r="V3" s="322"/>
      <c r="W3" s="322"/>
      <c r="X3" s="322"/>
      <c r="Y3" s="1"/>
      <c r="Z3" s="65"/>
      <c r="AA3" s="321"/>
      <c r="AB3" s="321"/>
      <c r="AC3" s="321"/>
      <c r="AD3" s="321"/>
      <c r="AE3" s="321"/>
      <c r="AF3" s="321"/>
      <c r="AG3" s="321"/>
      <c r="AH3" s="321"/>
      <c r="AI3" s="321"/>
      <c r="AJ3" s="321"/>
      <c r="AK3" s="321"/>
      <c r="AL3" s="321"/>
      <c r="AM3" s="66"/>
      <c r="AN3" s="1"/>
      <c r="AP3" s="322" t="s">
        <v>28</v>
      </c>
      <c r="AQ3" s="322"/>
      <c r="AR3" s="322"/>
      <c r="AS3" s="322"/>
      <c r="AT3" s="1"/>
    </row>
    <row r="4" spans="3:49" ht="21.4" customHeight="1" x14ac:dyDescent="0.45"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V4" s="115"/>
      <c r="W4" s="114">
        <f>SUM(X9:X47)</f>
        <v>0</v>
      </c>
      <c r="X4" s="115"/>
      <c r="Y4" s="114">
        <f>SUM(Y9:Y47)</f>
        <v>0</v>
      </c>
      <c r="Z4" s="67"/>
      <c r="AA4" s="319"/>
      <c r="AB4" s="319"/>
      <c r="AC4" s="319"/>
      <c r="AD4" s="319"/>
      <c r="AE4" s="319"/>
      <c r="AF4" s="319"/>
      <c r="AG4" s="319"/>
      <c r="AH4" s="319"/>
      <c r="AI4" s="319"/>
      <c r="AJ4" s="319"/>
      <c r="AK4" s="319"/>
      <c r="AL4" s="319"/>
      <c r="AM4" s="68"/>
      <c r="AN4" s="69"/>
      <c r="AQ4" s="115"/>
      <c r="AR4" s="114">
        <f>SUM(AS9:AS47)</f>
        <v>0</v>
      </c>
      <c r="AS4" s="115"/>
      <c r="AT4" s="114">
        <f>SUM(AT9:AT47)</f>
        <v>0</v>
      </c>
    </row>
    <row r="5" spans="3:49" ht="12.4" customHeight="1" x14ac:dyDescent="0.45">
      <c r="C5" s="5" t="s">
        <v>9</v>
      </c>
      <c r="D5" s="179"/>
      <c r="E5" s="320" t="s">
        <v>13</v>
      </c>
      <c r="F5" s="320"/>
      <c r="G5" s="320"/>
      <c r="H5" s="320"/>
      <c r="I5" s="320"/>
      <c r="J5" s="320"/>
      <c r="K5" s="320"/>
      <c r="L5" s="320"/>
      <c r="M5" s="320"/>
      <c r="N5" s="320"/>
      <c r="O5" s="320"/>
      <c r="P5" s="320"/>
      <c r="Q5" s="320"/>
      <c r="R5" s="320"/>
      <c r="S5" s="320"/>
      <c r="T5" s="320"/>
      <c r="U5" s="320"/>
      <c r="V5" s="320"/>
      <c r="W5" s="320"/>
      <c r="X5" s="320"/>
      <c r="Y5" s="112"/>
      <c r="Z5" s="320" t="s">
        <v>27</v>
      </c>
      <c r="AA5" s="320"/>
      <c r="AB5" s="320"/>
      <c r="AC5" s="320"/>
      <c r="AD5" s="320"/>
      <c r="AE5" s="320"/>
      <c r="AF5" s="320"/>
      <c r="AG5" s="320"/>
      <c r="AH5" s="320"/>
      <c r="AI5" s="320"/>
      <c r="AJ5" s="320"/>
      <c r="AK5" s="320"/>
      <c r="AL5" s="320"/>
      <c r="AM5" s="320"/>
      <c r="AN5" s="320"/>
      <c r="AO5" s="320"/>
      <c r="AP5" s="320"/>
      <c r="AQ5" s="320"/>
      <c r="AR5" s="320"/>
      <c r="AS5" s="320"/>
      <c r="AT5" s="112"/>
      <c r="AU5" s="297" t="s">
        <v>36</v>
      </c>
      <c r="AV5" s="297"/>
      <c r="AW5" s="212"/>
    </row>
    <row r="6" spans="3:49" ht="10.15" customHeight="1" x14ac:dyDescent="0.45">
      <c r="C6" s="8"/>
      <c r="D6" s="179"/>
      <c r="E6" s="334" t="s">
        <v>18</v>
      </c>
      <c r="F6" s="334"/>
      <c r="G6" s="31"/>
      <c r="H6" s="337" t="s">
        <v>14</v>
      </c>
      <c r="I6" s="337"/>
      <c r="J6" s="338"/>
      <c r="K6" s="323" t="s">
        <v>17</v>
      </c>
      <c r="L6" s="324"/>
      <c r="M6" s="324"/>
      <c r="N6" s="324"/>
      <c r="O6" s="324"/>
      <c r="P6" s="324"/>
      <c r="Q6" s="324"/>
      <c r="R6" s="324"/>
      <c r="S6" s="324"/>
      <c r="T6" s="324"/>
      <c r="U6" s="325"/>
      <c r="V6" s="326" t="s">
        <v>21</v>
      </c>
      <c r="W6" s="327"/>
      <c r="X6" s="327"/>
      <c r="Y6" s="113"/>
      <c r="Z6" s="334" t="s">
        <v>18</v>
      </c>
      <c r="AA6" s="334"/>
      <c r="AB6" s="31"/>
      <c r="AC6" s="337" t="s">
        <v>14</v>
      </c>
      <c r="AD6" s="337"/>
      <c r="AE6" s="338"/>
      <c r="AF6" s="323" t="s">
        <v>17</v>
      </c>
      <c r="AG6" s="324"/>
      <c r="AH6" s="324"/>
      <c r="AI6" s="324"/>
      <c r="AJ6" s="324"/>
      <c r="AK6" s="324"/>
      <c r="AL6" s="324"/>
      <c r="AM6" s="324"/>
      <c r="AN6" s="324"/>
      <c r="AO6" s="324"/>
      <c r="AP6" s="325"/>
      <c r="AQ6" s="326" t="s">
        <v>21</v>
      </c>
      <c r="AR6" s="327"/>
      <c r="AS6" s="327"/>
      <c r="AT6" s="113"/>
      <c r="AU6" s="209"/>
      <c r="AV6" s="209"/>
    </row>
    <row r="7" spans="3:49" ht="12" customHeight="1" x14ac:dyDescent="0.45">
      <c r="C7" s="8"/>
      <c r="D7" s="179"/>
      <c r="E7" s="335"/>
      <c r="F7" s="335"/>
      <c r="G7" s="27"/>
      <c r="H7" s="339"/>
      <c r="I7" s="339"/>
      <c r="J7" s="340"/>
      <c r="K7" s="22"/>
      <c r="L7" s="17"/>
      <c r="M7" s="328" t="s">
        <v>15</v>
      </c>
      <c r="N7" s="328"/>
      <c r="O7" s="328"/>
      <c r="P7" s="328"/>
      <c r="Q7" s="329" t="s">
        <v>16</v>
      </c>
      <c r="R7" s="329"/>
      <c r="S7" s="329"/>
      <c r="T7" s="329"/>
      <c r="U7" s="330" t="s">
        <v>24</v>
      </c>
      <c r="V7" s="32"/>
      <c r="W7" s="332" t="s">
        <v>22</v>
      </c>
      <c r="X7" s="333" t="s">
        <v>23</v>
      </c>
      <c r="Y7" s="113"/>
      <c r="Z7" s="335"/>
      <c r="AA7" s="335"/>
      <c r="AB7" s="27"/>
      <c r="AC7" s="339"/>
      <c r="AD7" s="339"/>
      <c r="AE7" s="340"/>
      <c r="AF7" s="22"/>
      <c r="AG7" s="17"/>
      <c r="AH7" s="328" t="s">
        <v>15</v>
      </c>
      <c r="AI7" s="328"/>
      <c r="AJ7" s="328"/>
      <c r="AK7" s="328"/>
      <c r="AL7" s="329" t="s">
        <v>16</v>
      </c>
      <c r="AM7" s="329"/>
      <c r="AN7" s="329"/>
      <c r="AO7" s="329"/>
      <c r="AP7" s="330" t="s">
        <v>24</v>
      </c>
      <c r="AQ7" s="32"/>
      <c r="AR7" s="332" t="s">
        <v>22</v>
      </c>
      <c r="AS7" s="333" t="s">
        <v>23</v>
      </c>
      <c r="AT7" s="113"/>
      <c r="AU7" s="209"/>
      <c r="AV7" s="209"/>
    </row>
    <row r="8" spans="3:49" ht="24.4" customHeight="1" x14ac:dyDescent="0.45">
      <c r="C8" s="7"/>
      <c r="D8" s="180"/>
      <c r="E8" s="336"/>
      <c r="F8" s="336"/>
      <c r="G8" s="28"/>
      <c r="H8" s="6">
        <v>1</v>
      </c>
      <c r="I8" s="6">
        <v>2</v>
      </c>
      <c r="J8" s="35" t="s">
        <v>24</v>
      </c>
      <c r="K8" s="23"/>
      <c r="L8" s="18"/>
      <c r="M8" s="60">
        <v>1</v>
      </c>
      <c r="N8" s="60">
        <v>2</v>
      </c>
      <c r="O8" s="60">
        <v>3</v>
      </c>
      <c r="P8" s="60">
        <v>4</v>
      </c>
      <c r="Q8" s="61">
        <v>1</v>
      </c>
      <c r="R8" s="61">
        <v>2</v>
      </c>
      <c r="S8" s="61">
        <v>3</v>
      </c>
      <c r="T8" s="61">
        <v>4</v>
      </c>
      <c r="U8" s="331"/>
      <c r="V8" s="33"/>
      <c r="W8" s="332"/>
      <c r="X8" s="333"/>
      <c r="Y8" s="1"/>
      <c r="Z8" s="336"/>
      <c r="AA8" s="336"/>
      <c r="AB8" s="28"/>
      <c r="AC8" s="6">
        <v>1</v>
      </c>
      <c r="AD8" s="6">
        <v>2</v>
      </c>
      <c r="AE8" s="35" t="s">
        <v>24</v>
      </c>
      <c r="AF8" s="23"/>
      <c r="AG8" s="18"/>
      <c r="AH8" s="60">
        <v>1</v>
      </c>
      <c r="AI8" s="60">
        <v>2</v>
      </c>
      <c r="AJ8" s="60">
        <v>3</v>
      </c>
      <c r="AK8" s="60">
        <v>4</v>
      </c>
      <c r="AL8" s="61">
        <v>1</v>
      </c>
      <c r="AM8" s="61">
        <v>2</v>
      </c>
      <c r="AN8" s="61">
        <v>3</v>
      </c>
      <c r="AO8" s="61">
        <v>4</v>
      </c>
      <c r="AP8" s="331"/>
      <c r="AQ8" s="33"/>
      <c r="AR8" s="332"/>
      <c r="AS8" s="333"/>
      <c r="AT8" s="1"/>
      <c r="AU8" s="210" t="s">
        <v>38</v>
      </c>
      <c r="AV8" s="211" t="s">
        <v>37</v>
      </c>
    </row>
    <row r="9" spans="3:49" ht="14.85" customHeight="1" x14ac:dyDescent="0.45">
      <c r="C9" s="344" t="s">
        <v>26</v>
      </c>
      <c r="D9" s="181"/>
      <c r="E9" s="302">
        <f>Tab!E9</f>
        <v>1</v>
      </c>
      <c r="F9" s="341" t="s">
        <v>29</v>
      </c>
      <c r="G9" s="29"/>
      <c r="H9" s="343" t="str">
        <f>IF(Tab!H9="","",Tab!H9)</f>
        <v/>
      </c>
      <c r="I9" s="343" t="str">
        <f>IF(Tab!I9="","",Tab!I9)</f>
        <v/>
      </c>
      <c r="J9" s="307" t="str">
        <f>IF(AND(H9="",I9=""),"",AVERAGE(H9:I9))</f>
        <v/>
      </c>
      <c r="K9" s="24"/>
      <c r="L9" s="19" t="s">
        <v>5</v>
      </c>
      <c r="M9" s="63" t="str">
        <f>IF(Tab!M9="","",Tab!M9)</f>
        <v/>
      </c>
      <c r="N9" s="63" t="str">
        <f>IF(Tab!N9="","",Tab!N9)</f>
        <v/>
      </c>
      <c r="O9" s="63" t="str">
        <f>IF(Tab!O9="","",Tab!O9)</f>
        <v/>
      </c>
      <c r="P9" s="63" t="str">
        <f>IF(Tab!P9="","",Tab!P9)</f>
        <v/>
      </c>
      <c r="Q9" s="63" t="str">
        <f>IF(Tab!Q9="","",Tab!Q9)</f>
        <v/>
      </c>
      <c r="R9" s="63" t="str">
        <f>IF(Tab!R9="","",Tab!R9)</f>
        <v/>
      </c>
      <c r="S9" s="63" t="str">
        <f>IF(Tab!S9="","",Tab!S9)</f>
        <v/>
      </c>
      <c r="T9" s="63" t="str">
        <f>IF(Tab!T9="","",Tab!T9)</f>
        <v/>
      </c>
      <c r="U9" s="309" t="str">
        <f>IF(ISERROR(SUM(M11:T11)/SUM(M12:T12)),"",SUM(M11:T11)/SUM(M12:T12))</f>
        <v/>
      </c>
      <c r="V9" s="50"/>
      <c r="W9" s="311" t="str">
        <f>IF(AND(J9="",U9=""),"",IF(J9="",U9,IF(U9="",J9,(J9*E9+U9)/(E9+1))))</f>
        <v/>
      </c>
      <c r="X9" s="313" t="str">
        <f>IF(W9="","",IF(W9&lt;1,0,ROUND(W9,0)))</f>
        <v/>
      </c>
      <c r="Y9" s="316" t="str">
        <f>IF(X9="","",15)</f>
        <v/>
      </c>
      <c r="Z9" s="302">
        <f>Tab!Z9</f>
        <v>1</v>
      </c>
      <c r="AA9" s="341" t="s">
        <v>29</v>
      </c>
      <c r="AB9" s="29"/>
      <c r="AC9" s="343" t="str">
        <f>IF(Tab!AC9="","",Tab!AC9)</f>
        <v/>
      </c>
      <c r="AD9" s="343" t="str">
        <f>IF(Tab!AD9="","",Tab!AD9)</f>
        <v/>
      </c>
      <c r="AE9" s="307" t="str">
        <f>IF(AND(AC9="",AD9=""),"",AVERAGE(AC9:AD9))</f>
        <v/>
      </c>
      <c r="AF9" s="24"/>
      <c r="AG9" s="19" t="s">
        <v>5</v>
      </c>
      <c r="AH9" s="63" t="str">
        <f>IF(Tab!AH9="","",Tab!AH9)</f>
        <v/>
      </c>
      <c r="AI9" s="63" t="str">
        <f>IF(Tab!AI9="","",Tab!AI9)</f>
        <v/>
      </c>
      <c r="AJ9" s="63" t="str">
        <f>IF(Tab!AJ9="","",Tab!AJ9)</f>
        <v/>
      </c>
      <c r="AK9" s="63" t="str">
        <f>IF(Tab!AK9="","",Tab!AK9)</f>
        <v/>
      </c>
      <c r="AL9" s="63" t="str">
        <f>IF(Tab!AL9="","",Tab!AL9)</f>
        <v/>
      </c>
      <c r="AM9" s="63" t="str">
        <f>IF(Tab!AM9="","",Tab!AM9)</f>
        <v/>
      </c>
      <c r="AN9" s="63" t="str">
        <f>IF(Tab!AN9="","",Tab!AN9)</f>
        <v/>
      </c>
      <c r="AO9" s="63" t="str">
        <f>IF(Tab!AO9="","",Tab!AO9)</f>
        <v/>
      </c>
      <c r="AP9" s="309" t="str">
        <f>IF(ISERROR(SUM(AH11:AO11)/SUM(AH12:AO12)),"",SUM(AH11:AO11)/SUM(AH12:AO12))</f>
        <v/>
      </c>
      <c r="AQ9" s="50"/>
      <c r="AR9" s="311" t="str">
        <f>IF(AND(AE9="",AP9=""),"",IF(AE9="",AP9,IF(AP9="",AE9,(AE9*Z9+AP9)/(Z9+1))))</f>
        <v/>
      </c>
      <c r="AS9" s="313" t="str">
        <f>IF(AR9="","",IF(AR9&lt;1,0,ROUND(AR9,0)))</f>
        <v/>
      </c>
      <c r="AT9" s="299" t="str">
        <f>IF(AS9="","",15)</f>
        <v/>
      </c>
      <c r="AU9" s="296">
        <f>COUNT(M9:T9,AH9:AO9)</f>
        <v>0</v>
      </c>
      <c r="AV9" s="296">
        <f>COUNT(M10:T10,AH10:AO10)</f>
        <v>0</v>
      </c>
      <c r="AW9" s="294">
        <f>IF(AU9=AV9,0,1)</f>
        <v>0</v>
      </c>
    </row>
    <row r="10" spans="3:49" ht="14.85" customHeight="1" x14ac:dyDescent="0.45">
      <c r="C10" s="344"/>
      <c r="D10" s="181"/>
      <c r="E10" s="303"/>
      <c r="F10" s="342"/>
      <c r="G10" s="30"/>
      <c r="H10" s="343"/>
      <c r="I10" s="343"/>
      <c r="J10" s="308"/>
      <c r="K10" s="25"/>
      <c r="L10" s="58" t="s">
        <v>12</v>
      </c>
      <c r="M10" s="56" t="str">
        <f>IF(Tab!M10="","",Tab!M10)</f>
        <v/>
      </c>
      <c r="N10" s="56" t="str">
        <f>IF(Tab!N10="","",Tab!N10)</f>
        <v/>
      </c>
      <c r="O10" s="56" t="str">
        <f>IF(Tab!O10="","",Tab!O10)</f>
        <v/>
      </c>
      <c r="P10" s="56" t="str">
        <f>IF(Tab!P10="","",Tab!P10)</f>
        <v/>
      </c>
      <c r="Q10" s="56" t="str">
        <f>IF(Tab!Q10="","",Tab!Q10)</f>
        <v/>
      </c>
      <c r="R10" s="56" t="str">
        <f>IF(Tab!R10="","",Tab!R10)</f>
        <v/>
      </c>
      <c r="S10" s="56" t="str">
        <f>IF(Tab!S10="","",Tab!S10)</f>
        <v/>
      </c>
      <c r="T10" s="56" t="str">
        <f>IF(Tab!T10="","",Tab!T10)</f>
        <v/>
      </c>
      <c r="U10" s="310"/>
      <c r="V10" s="51"/>
      <c r="W10" s="312"/>
      <c r="X10" s="314"/>
      <c r="Y10" s="316"/>
      <c r="Z10" s="303"/>
      <c r="AA10" s="342"/>
      <c r="AB10" s="30"/>
      <c r="AC10" s="343"/>
      <c r="AD10" s="343"/>
      <c r="AE10" s="308"/>
      <c r="AF10" s="25"/>
      <c r="AG10" s="58" t="s">
        <v>12</v>
      </c>
      <c r="AH10" s="56" t="str">
        <f>IF(Tab!AH10="","",Tab!AH10)</f>
        <v/>
      </c>
      <c r="AI10" s="56" t="str">
        <f>IF(Tab!AI10="","",Tab!AI10)</f>
        <v/>
      </c>
      <c r="AJ10" s="56" t="str">
        <f>IF(Tab!AJ10="","",Tab!AJ10)</f>
        <v/>
      </c>
      <c r="AK10" s="56" t="str">
        <f>IF(Tab!AK10="","",Tab!AK10)</f>
        <v/>
      </c>
      <c r="AL10" s="56" t="str">
        <f>IF(Tab!AL10="","",Tab!AL10)</f>
        <v/>
      </c>
      <c r="AM10" s="56" t="str">
        <f>IF(Tab!AM10="","",Tab!AM10)</f>
        <v/>
      </c>
      <c r="AN10" s="56" t="str">
        <f>IF(Tab!AN10="","",Tab!AN10)</f>
        <v/>
      </c>
      <c r="AO10" s="56" t="str">
        <f>IF(Tab!AO10="","",Tab!AO10)</f>
        <v/>
      </c>
      <c r="AP10" s="310"/>
      <c r="AQ10" s="51"/>
      <c r="AR10" s="312"/>
      <c r="AS10" s="314"/>
      <c r="AT10" s="299"/>
      <c r="AU10" s="296"/>
      <c r="AV10" s="296"/>
      <c r="AW10" s="294"/>
    </row>
    <row r="11" spans="3:49" ht="14.85" customHeight="1" x14ac:dyDescent="0.45">
      <c r="C11" s="174"/>
      <c r="D11" s="182"/>
      <c r="E11" s="70"/>
      <c r="F11" s="10"/>
      <c r="G11" s="31"/>
      <c r="H11" s="45"/>
      <c r="I11" s="46"/>
      <c r="J11" s="47"/>
      <c r="K11" s="26"/>
      <c r="L11" s="20"/>
      <c r="M11" s="49" t="str">
        <f>IF(M9="","",M9*M10)</f>
        <v/>
      </c>
      <c r="N11" s="49" t="str">
        <f t="shared" ref="N11:T11" si="0">IF(N9="","",N9*N10)</f>
        <v/>
      </c>
      <c r="O11" s="49" t="str">
        <f t="shared" si="0"/>
        <v/>
      </c>
      <c r="P11" s="49" t="str">
        <f t="shared" si="0"/>
        <v/>
      </c>
      <c r="Q11" s="49" t="str">
        <f t="shared" si="0"/>
        <v/>
      </c>
      <c r="R11" s="49" t="str">
        <f t="shared" si="0"/>
        <v/>
      </c>
      <c r="S11" s="49" t="str">
        <f t="shared" si="0"/>
        <v/>
      </c>
      <c r="T11" s="49" t="str">
        <f t="shared" si="0"/>
        <v/>
      </c>
      <c r="U11" s="71"/>
      <c r="V11" s="53"/>
      <c r="W11" s="52"/>
      <c r="X11" s="108"/>
      <c r="Y11" s="1"/>
      <c r="Z11" s="70"/>
      <c r="AA11" s="10"/>
      <c r="AB11" s="31"/>
      <c r="AC11" s="45"/>
      <c r="AD11" s="46"/>
      <c r="AE11" s="47"/>
      <c r="AF11" s="26"/>
      <c r="AG11" s="20"/>
      <c r="AH11" s="49" t="str">
        <f>IF(AH9="","",AH9*AH10)</f>
        <v/>
      </c>
      <c r="AI11" s="49" t="str">
        <f t="shared" ref="AI11:AO11" si="1">IF(AI9="","",AI9*AI10)</f>
        <v/>
      </c>
      <c r="AJ11" s="49" t="str">
        <f t="shared" si="1"/>
        <v/>
      </c>
      <c r="AK11" s="49" t="str">
        <f t="shared" si="1"/>
        <v/>
      </c>
      <c r="AL11" s="49" t="str">
        <f t="shared" si="1"/>
        <v/>
      </c>
      <c r="AM11" s="49" t="str">
        <f t="shared" si="1"/>
        <v/>
      </c>
      <c r="AN11" s="49" t="str">
        <f t="shared" si="1"/>
        <v/>
      </c>
      <c r="AO11" s="49" t="str">
        <f t="shared" si="1"/>
        <v/>
      </c>
      <c r="AP11" s="71"/>
      <c r="AQ11" s="53"/>
      <c r="AR11" s="52"/>
      <c r="AS11" s="108"/>
      <c r="AT11" s="1"/>
      <c r="AU11" s="296"/>
      <c r="AV11" s="296"/>
      <c r="AW11" s="294"/>
    </row>
    <row r="12" spans="3:49" ht="14.85" customHeight="1" x14ac:dyDescent="0.45">
      <c r="C12" s="174"/>
      <c r="D12" s="182"/>
      <c r="E12" s="70"/>
      <c r="F12" s="10"/>
      <c r="G12" s="31"/>
      <c r="H12" s="45"/>
      <c r="I12" s="46"/>
      <c r="J12" s="47"/>
      <c r="K12" s="26"/>
      <c r="L12" s="20"/>
      <c r="M12" s="49" t="str">
        <f>IF(M9="","",M10)</f>
        <v/>
      </c>
      <c r="N12" s="49" t="str">
        <f t="shared" ref="N12:T12" si="2">IF(N9="","",N10)</f>
        <v/>
      </c>
      <c r="O12" s="49" t="str">
        <f t="shared" si="2"/>
        <v/>
      </c>
      <c r="P12" s="49" t="str">
        <f t="shared" si="2"/>
        <v/>
      </c>
      <c r="Q12" s="49" t="str">
        <f t="shared" si="2"/>
        <v/>
      </c>
      <c r="R12" s="49" t="str">
        <f t="shared" si="2"/>
        <v/>
      </c>
      <c r="S12" s="49" t="str">
        <f t="shared" si="2"/>
        <v/>
      </c>
      <c r="T12" s="49" t="str">
        <f t="shared" si="2"/>
        <v/>
      </c>
      <c r="U12" s="71"/>
      <c r="V12" s="53"/>
      <c r="W12" s="52"/>
      <c r="X12" s="108"/>
      <c r="Y12" s="1"/>
      <c r="Z12" s="70"/>
      <c r="AA12" s="10"/>
      <c r="AB12" s="31"/>
      <c r="AC12" s="45"/>
      <c r="AD12" s="46"/>
      <c r="AE12" s="47"/>
      <c r="AF12" s="26"/>
      <c r="AG12" s="20"/>
      <c r="AH12" s="49" t="str">
        <f>IF(AH9="","",AH10)</f>
        <v/>
      </c>
      <c r="AI12" s="49" t="str">
        <f t="shared" ref="AI12:AO12" si="3">IF(AI9="","",AI10)</f>
        <v/>
      </c>
      <c r="AJ12" s="49" t="str">
        <f t="shared" si="3"/>
        <v/>
      </c>
      <c r="AK12" s="49" t="str">
        <f t="shared" si="3"/>
        <v/>
      </c>
      <c r="AL12" s="49" t="str">
        <f t="shared" si="3"/>
        <v/>
      </c>
      <c r="AM12" s="49" t="str">
        <f t="shared" si="3"/>
        <v/>
      </c>
      <c r="AN12" s="49" t="str">
        <f t="shared" si="3"/>
        <v/>
      </c>
      <c r="AO12" s="49" t="str">
        <f t="shared" si="3"/>
        <v/>
      </c>
      <c r="AP12" s="71"/>
      <c r="AQ12" s="53"/>
      <c r="AR12" s="52"/>
      <c r="AS12" s="108"/>
      <c r="AT12" s="1"/>
      <c r="AU12" s="296"/>
      <c r="AV12" s="296"/>
      <c r="AW12" s="294"/>
    </row>
    <row r="13" spans="3:49" ht="14.85" customHeight="1" x14ac:dyDescent="0.45">
      <c r="C13" s="300" t="s">
        <v>0</v>
      </c>
      <c r="D13" s="181"/>
      <c r="E13" s="302">
        <f>Tab!E13</f>
        <v>1</v>
      </c>
      <c r="F13" s="304" t="s">
        <v>29</v>
      </c>
      <c r="G13" s="29"/>
      <c r="H13" s="306" t="str">
        <f>IF(Tab!H13="","",Tab!H13)</f>
        <v/>
      </c>
      <c r="I13" s="306" t="str">
        <f>IF(Tab!I13="","",Tab!I13)</f>
        <v/>
      </c>
      <c r="J13" s="307" t="str">
        <f>IF(AND(H13="",I13=""),"",AVERAGE(H13:I13))</f>
        <v/>
      </c>
      <c r="K13" s="24"/>
      <c r="L13" s="21" t="s">
        <v>5</v>
      </c>
      <c r="M13" s="64" t="str">
        <f>IF(Tab!M13="","",Tab!M13)</f>
        <v/>
      </c>
      <c r="N13" s="64" t="str">
        <f>IF(Tab!N13="","",Tab!N13)</f>
        <v/>
      </c>
      <c r="O13" s="64" t="str">
        <f>IF(Tab!O13="","",Tab!O13)</f>
        <v/>
      </c>
      <c r="P13" s="64" t="str">
        <f>IF(Tab!P13="","",Tab!P13)</f>
        <v/>
      </c>
      <c r="Q13" s="64" t="str">
        <f>IF(Tab!Q13="","",Tab!Q13)</f>
        <v/>
      </c>
      <c r="R13" s="64" t="str">
        <f>IF(Tab!R13="","",Tab!R13)</f>
        <v/>
      </c>
      <c r="S13" s="64" t="str">
        <f>IF(Tab!S13="","",Tab!S13)</f>
        <v/>
      </c>
      <c r="T13" s="64" t="str">
        <f>IF(Tab!T13="","",Tab!T13)</f>
        <v/>
      </c>
      <c r="U13" s="309" t="str">
        <f>IF(ISERROR(SUM(M15:T15)/SUM(M16:T16)),"",SUM(M15:T15)/SUM(M16:T16))</f>
        <v/>
      </c>
      <c r="V13" s="50"/>
      <c r="W13" s="311" t="str">
        <f>IF(AND(J13="",U13=""),"",IF(J13="",U13,IF(U13="",J13,(J13*E13+U13)/(E13+1))))</f>
        <v/>
      </c>
      <c r="X13" s="313" t="str">
        <f>IF(W13="","",IF(W13&lt;1,0,ROUND(W13,0)))</f>
        <v/>
      </c>
      <c r="Y13" s="315" t="str">
        <f>IF(X13="","",15)</f>
        <v/>
      </c>
      <c r="Z13" s="317">
        <v>1</v>
      </c>
      <c r="AA13" s="304" t="s">
        <v>29</v>
      </c>
      <c r="AB13" s="29"/>
      <c r="AC13" s="306" t="str">
        <f>IF(Tab!AC13="","",Tab!AC13)</f>
        <v/>
      </c>
      <c r="AD13" s="306" t="str">
        <f>IF(Tab!AD13="","",Tab!AD13)</f>
        <v/>
      </c>
      <c r="AE13" s="307" t="str">
        <f>IF(AND(AC13="",AD13=""),"",AVERAGE(AC13:AD13))</f>
        <v/>
      </c>
      <c r="AF13" s="24"/>
      <c r="AG13" s="21" t="s">
        <v>5</v>
      </c>
      <c r="AH13" s="64" t="str">
        <f>IF(Tab!AH13="","",Tab!AH13)</f>
        <v/>
      </c>
      <c r="AI13" s="64" t="str">
        <f>IF(Tab!AI13="","",Tab!AI13)</f>
        <v/>
      </c>
      <c r="AJ13" s="64" t="str">
        <f>IF(Tab!AJ13="","",Tab!AJ13)</f>
        <v/>
      </c>
      <c r="AK13" s="64" t="str">
        <f>IF(Tab!AK13="","",Tab!AK13)</f>
        <v/>
      </c>
      <c r="AL13" s="64" t="str">
        <f>IF(Tab!AL13="","",Tab!AL13)</f>
        <v/>
      </c>
      <c r="AM13" s="64" t="str">
        <f>IF(Tab!AM13="","",Tab!AM13)</f>
        <v/>
      </c>
      <c r="AN13" s="64" t="str">
        <f>IF(Tab!AN13="","",Tab!AN13)</f>
        <v/>
      </c>
      <c r="AO13" s="64" t="str">
        <f>IF(Tab!AO13="","",Tab!AO13)</f>
        <v/>
      </c>
      <c r="AP13" s="309" t="str">
        <f>IF(ISERROR(SUM(AH15:AO15)/SUM(AH16:AO16)),"",SUM(AH15:AO15)/SUM(AH16:AO16))</f>
        <v/>
      </c>
      <c r="AQ13" s="50"/>
      <c r="AR13" s="311" t="str">
        <f>IF(AND(AE13="",AP13=""),"",IF(AE13="",AP13,IF(AP13="",AE13,(AE13*Z13+AP13)/(Z13+1))))</f>
        <v/>
      </c>
      <c r="AS13" s="313" t="str">
        <f>IF(AR13="","",IF(AR13&lt;1,0,ROUND(AR13,0)))</f>
        <v/>
      </c>
      <c r="AT13" s="298" t="str">
        <f>IF(AS13="","",15)</f>
        <v/>
      </c>
      <c r="AU13" s="296">
        <f>COUNT(M13:T13,AH13:AO13)</f>
        <v>0</v>
      </c>
      <c r="AV13" s="296">
        <f t="shared" ref="AV13" si="4">COUNT(M14:T14,AH14:AO14)</f>
        <v>0</v>
      </c>
      <c r="AW13" s="294">
        <f t="shared" ref="AW13" si="5">IF(AU13=AV13,0,1)</f>
        <v>0</v>
      </c>
    </row>
    <row r="14" spans="3:49" ht="14.85" customHeight="1" x14ac:dyDescent="0.45">
      <c r="C14" s="301"/>
      <c r="D14" s="181"/>
      <c r="E14" s="303"/>
      <c r="F14" s="305"/>
      <c r="G14" s="30"/>
      <c r="H14" s="306"/>
      <c r="I14" s="306"/>
      <c r="J14" s="308"/>
      <c r="K14" s="25"/>
      <c r="L14" s="59" t="s">
        <v>12</v>
      </c>
      <c r="M14" s="57" t="str">
        <f>IF(Tab!M14="","",Tab!M14)</f>
        <v/>
      </c>
      <c r="N14" s="57" t="str">
        <f>IF(Tab!N14="","",Tab!N14)</f>
        <v/>
      </c>
      <c r="O14" s="57" t="str">
        <f>IF(Tab!O14="","",Tab!O14)</f>
        <v/>
      </c>
      <c r="P14" s="57" t="str">
        <f>IF(Tab!P14="","",Tab!P14)</f>
        <v/>
      </c>
      <c r="Q14" s="57" t="str">
        <f>IF(Tab!Q14="","",Tab!Q14)</f>
        <v/>
      </c>
      <c r="R14" s="57" t="str">
        <f>IF(Tab!R14="","",Tab!R14)</f>
        <v/>
      </c>
      <c r="S14" s="57" t="str">
        <f>IF(Tab!S14="","",Tab!S14)</f>
        <v/>
      </c>
      <c r="T14" s="57" t="str">
        <f>IF(Tab!T14="","",Tab!T14)</f>
        <v/>
      </c>
      <c r="U14" s="310"/>
      <c r="V14" s="51"/>
      <c r="W14" s="312"/>
      <c r="X14" s="314"/>
      <c r="Y14" s="316"/>
      <c r="Z14" s="318"/>
      <c r="AA14" s="305"/>
      <c r="AB14" s="30"/>
      <c r="AC14" s="306"/>
      <c r="AD14" s="306"/>
      <c r="AE14" s="308"/>
      <c r="AF14" s="25"/>
      <c r="AG14" s="59" t="s">
        <v>12</v>
      </c>
      <c r="AH14" s="57" t="str">
        <f>IF(Tab!AH14="","",Tab!AH14)</f>
        <v/>
      </c>
      <c r="AI14" s="57" t="str">
        <f>IF(Tab!AI14="","",Tab!AI14)</f>
        <v/>
      </c>
      <c r="AJ14" s="57" t="str">
        <f>IF(Tab!AJ14="","",Tab!AJ14)</f>
        <v/>
      </c>
      <c r="AK14" s="57" t="str">
        <f>IF(Tab!AK14="","",Tab!AK14)</f>
        <v/>
      </c>
      <c r="AL14" s="57" t="str">
        <f>IF(Tab!AL14="","",Tab!AL14)</f>
        <v/>
      </c>
      <c r="AM14" s="57" t="str">
        <f>IF(Tab!AM14="","",Tab!AM14)</f>
        <v/>
      </c>
      <c r="AN14" s="57" t="str">
        <f>IF(Tab!AN14="","",Tab!AN14)</f>
        <v/>
      </c>
      <c r="AO14" s="57" t="str">
        <f>IF(Tab!AO14="","",Tab!AO14)</f>
        <v/>
      </c>
      <c r="AP14" s="310"/>
      <c r="AQ14" s="51"/>
      <c r="AR14" s="312"/>
      <c r="AS14" s="314"/>
      <c r="AT14" s="299"/>
      <c r="AU14" s="296"/>
      <c r="AV14" s="296"/>
      <c r="AW14" s="294"/>
    </row>
    <row r="15" spans="3:49" ht="14.85" customHeight="1" x14ac:dyDescent="0.45">
      <c r="C15" s="174"/>
      <c r="D15" s="182"/>
      <c r="E15" s="70"/>
      <c r="F15" s="10"/>
      <c r="G15" s="31"/>
      <c r="H15" s="45"/>
      <c r="I15" s="46"/>
      <c r="J15" s="47"/>
      <c r="K15" s="26"/>
      <c r="L15" s="20"/>
      <c r="M15" s="49" t="str">
        <f>IF(M13="","",M13*M14)</f>
        <v/>
      </c>
      <c r="N15" s="49" t="str">
        <f t="shared" ref="N15:T15" si="6">IF(N13="","",N13*N14)</f>
        <v/>
      </c>
      <c r="O15" s="49" t="str">
        <f t="shared" si="6"/>
        <v/>
      </c>
      <c r="P15" s="49" t="str">
        <f t="shared" si="6"/>
        <v/>
      </c>
      <c r="Q15" s="49" t="str">
        <f t="shared" si="6"/>
        <v/>
      </c>
      <c r="R15" s="49" t="str">
        <f t="shared" si="6"/>
        <v/>
      </c>
      <c r="S15" s="49" t="str">
        <f>IF(S13="","",S13*S14)</f>
        <v/>
      </c>
      <c r="T15" s="49" t="str">
        <f t="shared" si="6"/>
        <v/>
      </c>
      <c r="U15" s="71"/>
      <c r="V15" s="53"/>
      <c r="W15" s="52"/>
      <c r="X15" s="108"/>
      <c r="Y15" s="1"/>
      <c r="Z15" s="70"/>
      <c r="AA15" s="10"/>
      <c r="AB15" s="31"/>
      <c r="AC15" s="45"/>
      <c r="AD15" s="46"/>
      <c r="AE15" s="47"/>
      <c r="AF15" s="26"/>
      <c r="AG15" s="20"/>
      <c r="AH15" s="49" t="str">
        <f>IF(AH13="","",AH13*AH14)</f>
        <v/>
      </c>
      <c r="AI15" s="49" t="str">
        <f t="shared" ref="AI15:AO15" si="7">IF(AI13="","",AI13*AI14)</f>
        <v/>
      </c>
      <c r="AJ15" s="49" t="str">
        <f t="shared" si="7"/>
        <v/>
      </c>
      <c r="AK15" s="49" t="str">
        <f t="shared" si="7"/>
        <v/>
      </c>
      <c r="AL15" s="49" t="str">
        <f t="shared" si="7"/>
        <v/>
      </c>
      <c r="AM15" s="49" t="str">
        <f t="shared" si="7"/>
        <v/>
      </c>
      <c r="AN15" s="49" t="str">
        <f t="shared" si="7"/>
        <v/>
      </c>
      <c r="AO15" s="49" t="str">
        <f t="shared" si="7"/>
        <v/>
      </c>
      <c r="AP15" s="71"/>
      <c r="AQ15" s="53"/>
      <c r="AR15" s="52"/>
      <c r="AS15" s="108"/>
      <c r="AT15" s="1"/>
      <c r="AU15" s="296"/>
      <c r="AV15" s="296"/>
      <c r="AW15" s="294"/>
    </row>
    <row r="16" spans="3:49" ht="14.85" customHeight="1" x14ac:dyDescent="0.45">
      <c r="C16" s="175"/>
      <c r="D16" s="182"/>
      <c r="E16" s="70"/>
      <c r="F16" s="10"/>
      <c r="G16" s="31"/>
      <c r="H16" s="45"/>
      <c r="I16" s="46"/>
      <c r="J16" s="48"/>
      <c r="K16" s="37"/>
      <c r="L16" s="20"/>
      <c r="M16" s="49" t="str">
        <f>IF(M13="","",M14)</f>
        <v/>
      </c>
      <c r="N16" s="49" t="str">
        <f t="shared" ref="N16:T16" si="8">IF(N13="","",N14)</f>
        <v/>
      </c>
      <c r="O16" s="49" t="str">
        <f t="shared" si="8"/>
        <v/>
      </c>
      <c r="P16" s="49" t="str">
        <f t="shared" si="8"/>
        <v/>
      </c>
      <c r="Q16" s="49" t="str">
        <f t="shared" si="8"/>
        <v/>
      </c>
      <c r="R16" s="49" t="str">
        <f t="shared" si="8"/>
        <v/>
      </c>
      <c r="S16" s="49" t="str">
        <f>IF(S13="","",S14)</f>
        <v/>
      </c>
      <c r="T16" s="49" t="str">
        <f t="shared" si="8"/>
        <v/>
      </c>
      <c r="U16" s="72"/>
      <c r="V16" s="55"/>
      <c r="W16" s="54"/>
      <c r="X16" s="109"/>
      <c r="Y16" s="1"/>
      <c r="Z16" s="70"/>
      <c r="AA16" s="10"/>
      <c r="AB16" s="31"/>
      <c r="AC16" s="45"/>
      <c r="AD16" s="46"/>
      <c r="AE16" s="48"/>
      <c r="AF16" s="37"/>
      <c r="AG16" s="20"/>
      <c r="AH16" s="49" t="str">
        <f>IF(AH13="","",AH14)</f>
        <v/>
      </c>
      <c r="AI16" s="49" t="str">
        <f t="shared" ref="AI16:AO16" si="9">IF(AI13="","",AI14)</f>
        <v/>
      </c>
      <c r="AJ16" s="49" t="str">
        <f t="shared" si="9"/>
        <v/>
      </c>
      <c r="AK16" s="49" t="str">
        <f t="shared" si="9"/>
        <v/>
      </c>
      <c r="AL16" s="49" t="str">
        <f t="shared" si="9"/>
        <v/>
      </c>
      <c r="AM16" s="49" t="str">
        <f t="shared" si="9"/>
        <v/>
      </c>
      <c r="AN16" s="49" t="str">
        <f t="shared" si="9"/>
        <v/>
      </c>
      <c r="AO16" s="49" t="str">
        <f t="shared" si="9"/>
        <v/>
      </c>
      <c r="AP16" s="72"/>
      <c r="AQ16" s="55"/>
      <c r="AR16" s="54"/>
      <c r="AS16" s="109"/>
      <c r="AT16" s="1"/>
      <c r="AU16" s="296"/>
      <c r="AV16" s="296"/>
      <c r="AW16" s="294"/>
    </row>
    <row r="17" spans="3:49" ht="14.85" customHeight="1" x14ac:dyDescent="0.45">
      <c r="C17" s="344" t="s">
        <v>1</v>
      </c>
      <c r="D17" s="181"/>
      <c r="E17" s="302">
        <f>Tab!E17</f>
        <v>1</v>
      </c>
      <c r="F17" s="341" t="s">
        <v>29</v>
      </c>
      <c r="G17" s="29"/>
      <c r="H17" s="343" t="str">
        <f>IF(Tab!H17="","",Tab!H17)</f>
        <v/>
      </c>
      <c r="I17" s="343" t="str">
        <f>IF(Tab!I17="","",Tab!I17)</f>
        <v/>
      </c>
      <c r="J17" s="307" t="str">
        <f>IF(AND(H17="",I17=""),"",AVERAGE(H17:I17))</f>
        <v/>
      </c>
      <c r="K17" s="24"/>
      <c r="L17" s="19" t="s">
        <v>5</v>
      </c>
      <c r="M17" s="63" t="str">
        <f>IF(Tab!M17="","",Tab!M17)</f>
        <v/>
      </c>
      <c r="N17" s="63" t="str">
        <f>IF(Tab!N17="","",Tab!N17)</f>
        <v/>
      </c>
      <c r="O17" s="63" t="str">
        <f>IF(Tab!O17="","",Tab!O17)</f>
        <v/>
      </c>
      <c r="P17" s="63" t="str">
        <f>IF(Tab!P17="","",Tab!P17)</f>
        <v/>
      </c>
      <c r="Q17" s="63" t="str">
        <f>IF(Tab!Q17="","",Tab!Q17)</f>
        <v/>
      </c>
      <c r="R17" s="63" t="str">
        <f>IF(Tab!R17="","",Tab!R17)</f>
        <v/>
      </c>
      <c r="S17" s="63" t="str">
        <f>IF(Tab!S17="","",Tab!S17)</f>
        <v/>
      </c>
      <c r="T17" s="63" t="str">
        <f>IF(Tab!T17="","",Tab!T17)</f>
        <v/>
      </c>
      <c r="U17" s="309" t="str">
        <f>IF(ISERROR(SUM(M19:T19)/SUM(M20:T20)),"",SUM(M19:T19)/SUM(M20:T20))</f>
        <v/>
      </c>
      <c r="V17" s="50"/>
      <c r="W17" s="311" t="str">
        <f>IF(AND(J17="",U17=""),"",IF(J17="",U17,IF(U17="",J17,(J17*E17+U17)/(E17+1))))</f>
        <v/>
      </c>
      <c r="X17" s="313" t="str">
        <f>IF(W17="","",IF(W17&lt;1,0,ROUND(W17,0)))</f>
        <v/>
      </c>
      <c r="Y17" s="315" t="str">
        <f>IF(X17="","",15)</f>
        <v/>
      </c>
      <c r="Z17" s="302">
        <v>1</v>
      </c>
      <c r="AA17" s="341" t="s">
        <v>29</v>
      </c>
      <c r="AB17" s="29"/>
      <c r="AC17" s="343" t="str">
        <f>IF(Tab!AC17="","",Tab!AC17)</f>
        <v/>
      </c>
      <c r="AD17" s="343" t="str">
        <f>IF(Tab!AD17="","",Tab!AD17)</f>
        <v/>
      </c>
      <c r="AE17" s="307" t="str">
        <f>IF(AND(AC17="",AD17=""),"",AVERAGE(AC17:AD17))</f>
        <v/>
      </c>
      <c r="AF17" s="24"/>
      <c r="AG17" s="19" t="s">
        <v>5</v>
      </c>
      <c r="AH17" s="63" t="str">
        <f>IF(Tab!AH17="","",Tab!AH17)</f>
        <v/>
      </c>
      <c r="AI17" s="63" t="str">
        <f>IF(Tab!AI17="","",Tab!AI17)</f>
        <v/>
      </c>
      <c r="AJ17" s="63" t="str">
        <f>IF(Tab!AJ17="","",Tab!AJ17)</f>
        <v/>
      </c>
      <c r="AK17" s="63" t="str">
        <f>IF(Tab!AK17="","",Tab!AK17)</f>
        <v/>
      </c>
      <c r="AL17" s="63" t="str">
        <f>IF(Tab!AL17="","",Tab!AL17)</f>
        <v/>
      </c>
      <c r="AM17" s="63" t="str">
        <f>IF(Tab!AM17="","",Tab!AM17)</f>
        <v/>
      </c>
      <c r="AN17" s="63" t="str">
        <f>IF(Tab!AN17="","",Tab!AN17)</f>
        <v/>
      </c>
      <c r="AO17" s="63" t="str">
        <f>IF(Tab!AO17="","",Tab!AO17)</f>
        <v/>
      </c>
      <c r="AP17" s="309" t="str">
        <f>IF(ISERROR(SUM(AH19:AO19)/SUM(AH20:AO20)),"",SUM(AH19:AO19)/SUM(AH20:AO20))</f>
        <v/>
      </c>
      <c r="AQ17" s="50"/>
      <c r="AR17" s="311" t="str">
        <f>IF(AND(AE17="",AP17=""),"",IF(AE17="",AP17,IF(AP17="",AE17,(AE17*Z17+AP17)/(Z17+1))))</f>
        <v/>
      </c>
      <c r="AS17" s="313" t="str">
        <f>IF(AR17="","",IF(AR17&lt;1,0,ROUND(AR17,0)))</f>
        <v/>
      </c>
      <c r="AT17" s="298" t="str">
        <f>IF(AS17="","",15)</f>
        <v/>
      </c>
      <c r="AU17" s="296">
        <f t="shared" ref="AU17" si="10">COUNT(M17:T17,AH17:AO17)</f>
        <v>0</v>
      </c>
      <c r="AV17" s="296">
        <f t="shared" ref="AV17:AV61" si="11">COUNT(M18:T18,AH18:AO18)</f>
        <v>0</v>
      </c>
      <c r="AW17" s="294">
        <f t="shared" ref="AW17" si="12">IF(AU17=AV17,0,1)</f>
        <v>0</v>
      </c>
    </row>
    <row r="18" spans="3:49" ht="14.85" customHeight="1" x14ac:dyDescent="0.45">
      <c r="C18" s="344"/>
      <c r="D18" s="181"/>
      <c r="E18" s="303"/>
      <c r="F18" s="342"/>
      <c r="G18" s="30"/>
      <c r="H18" s="343"/>
      <c r="I18" s="343"/>
      <c r="J18" s="308"/>
      <c r="K18" s="25"/>
      <c r="L18" s="58" t="s">
        <v>12</v>
      </c>
      <c r="M18" s="56" t="str">
        <f>IF(Tab!M18="","",Tab!M18)</f>
        <v/>
      </c>
      <c r="N18" s="56" t="str">
        <f>IF(Tab!N18="","",Tab!N18)</f>
        <v/>
      </c>
      <c r="O18" s="56" t="str">
        <f>IF(Tab!O18="","",Tab!O18)</f>
        <v/>
      </c>
      <c r="P18" s="56" t="str">
        <f>IF(Tab!P18="","",Tab!P18)</f>
        <v/>
      </c>
      <c r="Q18" s="56" t="str">
        <f>IF(Tab!Q18="","",Tab!Q18)</f>
        <v/>
      </c>
      <c r="R18" s="56" t="str">
        <f>IF(Tab!R18="","",Tab!R18)</f>
        <v/>
      </c>
      <c r="S18" s="56" t="str">
        <f>IF(Tab!S18="","",Tab!S18)</f>
        <v/>
      </c>
      <c r="T18" s="56" t="str">
        <f>IF(Tab!T18="","",Tab!T18)</f>
        <v/>
      </c>
      <c r="U18" s="310"/>
      <c r="V18" s="51"/>
      <c r="W18" s="312"/>
      <c r="X18" s="314"/>
      <c r="Y18" s="316"/>
      <c r="Z18" s="303"/>
      <c r="AA18" s="342"/>
      <c r="AB18" s="30"/>
      <c r="AC18" s="343"/>
      <c r="AD18" s="343"/>
      <c r="AE18" s="308"/>
      <c r="AF18" s="25"/>
      <c r="AG18" s="58" t="s">
        <v>12</v>
      </c>
      <c r="AH18" s="56" t="str">
        <f>IF(Tab!AH18="","",Tab!AH18)</f>
        <v/>
      </c>
      <c r="AI18" s="56" t="str">
        <f>IF(Tab!AI18="","",Tab!AI18)</f>
        <v/>
      </c>
      <c r="AJ18" s="56" t="str">
        <f>IF(Tab!AJ18="","",Tab!AJ18)</f>
        <v/>
      </c>
      <c r="AK18" s="56" t="str">
        <f>IF(Tab!AK18="","",Tab!AK18)</f>
        <v/>
      </c>
      <c r="AL18" s="56" t="str">
        <f>IF(Tab!AL18="","",Tab!AL18)</f>
        <v/>
      </c>
      <c r="AM18" s="56" t="str">
        <f>IF(Tab!AM18="","",Tab!AM18)</f>
        <v/>
      </c>
      <c r="AN18" s="56" t="str">
        <f>IF(Tab!AN18="","",Tab!AN18)</f>
        <v/>
      </c>
      <c r="AO18" s="56" t="str">
        <f>IF(Tab!AO18="","",Tab!AO18)</f>
        <v/>
      </c>
      <c r="AP18" s="310"/>
      <c r="AQ18" s="51"/>
      <c r="AR18" s="312"/>
      <c r="AS18" s="314"/>
      <c r="AT18" s="299"/>
      <c r="AU18" s="296"/>
      <c r="AV18" s="296"/>
      <c r="AW18" s="294"/>
    </row>
    <row r="19" spans="3:49" ht="14.85" customHeight="1" x14ac:dyDescent="0.45">
      <c r="C19" s="174"/>
      <c r="D19" s="182"/>
      <c r="E19" s="70"/>
      <c r="F19" s="10"/>
      <c r="G19" s="31"/>
      <c r="H19" s="45"/>
      <c r="I19" s="46"/>
      <c r="J19" s="47"/>
      <c r="K19" s="26"/>
      <c r="L19" s="20"/>
      <c r="M19" s="49" t="str">
        <f>IF(M17="","",M17*M18)</f>
        <v/>
      </c>
      <c r="N19" s="49" t="str">
        <f t="shared" ref="N19:T19" si="13">IF(N17="","",N17*N18)</f>
        <v/>
      </c>
      <c r="O19" s="49" t="str">
        <f t="shared" si="13"/>
        <v/>
      </c>
      <c r="P19" s="49" t="str">
        <f t="shared" si="13"/>
        <v/>
      </c>
      <c r="Q19" s="49" t="str">
        <f t="shared" si="13"/>
        <v/>
      </c>
      <c r="R19" s="49" t="str">
        <f t="shared" si="13"/>
        <v/>
      </c>
      <c r="S19" s="49" t="str">
        <f t="shared" si="13"/>
        <v/>
      </c>
      <c r="T19" s="49" t="str">
        <f t="shared" si="13"/>
        <v/>
      </c>
      <c r="U19" s="71"/>
      <c r="V19" s="53"/>
      <c r="W19" s="52"/>
      <c r="X19" s="108"/>
      <c r="Y19" s="1"/>
      <c r="Z19" s="70"/>
      <c r="AA19" s="10"/>
      <c r="AB19" s="31"/>
      <c r="AC19" s="45"/>
      <c r="AD19" s="46"/>
      <c r="AE19" s="47"/>
      <c r="AF19" s="26"/>
      <c r="AG19" s="20"/>
      <c r="AH19" s="49" t="str">
        <f>IF(AH17="","",AH17*AH18)</f>
        <v/>
      </c>
      <c r="AI19" s="49" t="str">
        <f t="shared" ref="AI19:AO19" si="14">IF(AI17="","",AI17*AI18)</f>
        <v/>
      </c>
      <c r="AJ19" s="49" t="str">
        <f t="shared" si="14"/>
        <v/>
      </c>
      <c r="AK19" s="49" t="str">
        <f t="shared" si="14"/>
        <v/>
      </c>
      <c r="AL19" s="49" t="str">
        <f t="shared" si="14"/>
        <v/>
      </c>
      <c r="AM19" s="49" t="str">
        <f t="shared" si="14"/>
        <v/>
      </c>
      <c r="AN19" s="49" t="str">
        <f t="shared" si="14"/>
        <v/>
      </c>
      <c r="AO19" s="49" t="str">
        <f t="shared" si="14"/>
        <v/>
      </c>
      <c r="AP19" s="71"/>
      <c r="AQ19" s="53"/>
      <c r="AR19" s="52"/>
      <c r="AS19" s="108"/>
      <c r="AT19" s="1"/>
      <c r="AU19" s="296"/>
      <c r="AV19" s="296"/>
      <c r="AW19" s="294"/>
    </row>
    <row r="20" spans="3:49" ht="14.85" customHeight="1" x14ac:dyDescent="0.45">
      <c r="C20" s="176"/>
      <c r="D20" s="182"/>
      <c r="E20" s="70"/>
      <c r="F20" s="10"/>
      <c r="G20" s="31"/>
      <c r="H20" s="45"/>
      <c r="I20" s="46"/>
      <c r="J20" s="48"/>
      <c r="K20" s="37"/>
      <c r="L20" s="20"/>
      <c r="M20" s="49" t="str">
        <f>IF(M17="","",M18)</f>
        <v/>
      </c>
      <c r="N20" s="49" t="str">
        <f t="shared" ref="N20:T20" si="15">IF(N17="","",N18)</f>
        <v/>
      </c>
      <c r="O20" s="49" t="str">
        <f t="shared" si="15"/>
        <v/>
      </c>
      <c r="P20" s="49" t="str">
        <f t="shared" si="15"/>
        <v/>
      </c>
      <c r="Q20" s="49" t="str">
        <f t="shared" si="15"/>
        <v/>
      </c>
      <c r="R20" s="49" t="str">
        <f t="shared" si="15"/>
        <v/>
      </c>
      <c r="S20" s="49" t="str">
        <f t="shared" si="15"/>
        <v/>
      </c>
      <c r="T20" s="49" t="str">
        <f t="shared" si="15"/>
        <v/>
      </c>
      <c r="U20" s="72"/>
      <c r="V20" s="55"/>
      <c r="W20" s="54"/>
      <c r="X20" s="109"/>
      <c r="Y20" s="1"/>
      <c r="Z20" s="70"/>
      <c r="AA20" s="10"/>
      <c r="AB20" s="31"/>
      <c r="AC20" s="45"/>
      <c r="AD20" s="46"/>
      <c r="AE20" s="48"/>
      <c r="AF20" s="37"/>
      <c r="AG20" s="20"/>
      <c r="AH20" s="49" t="str">
        <f>IF(AH17="","",AH18)</f>
        <v/>
      </c>
      <c r="AI20" s="49" t="str">
        <f t="shared" ref="AI20:AO20" si="16">IF(AI17="","",AI18)</f>
        <v/>
      </c>
      <c r="AJ20" s="49" t="str">
        <f t="shared" si="16"/>
        <v/>
      </c>
      <c r="AK20" s="49" t="str">
        <f t="shared" si="16"/>
        <v/>
      </c>
      <c r="AL20" s="49" t="str">
        <f t="shared" si="16"/>
        <v/>
      </c>
      <c r="AM20" s="49" t="str">
        <f t="shared" si="16"/>
        <v/>
      </c>
      <c r="AN20" s="49" t="str">
        <f t="shared" si="16"/>
        <v/>
      </c>
      <c r="AO20" s="49" t="str">
        <f t="shared" si="16"/>
        <v/>
      </c>
      <c r="AP20" s="72"/>
      <c r="AQ20" s="55"/>
      <c r="AR20" s="54"/>
      <c r="AS20" s="109"/>
      <c r="AT20" s="1"/>
      <c r="AU20" s="296"/>
      <c r="AV20" s="296"/>
      <c r="AW20" s="294"/>
    </row>
    <row r="21" spans="3:49" ht="14.85" customHeight="1" x14ac:dyDescent="0.45">
      <c r="C21" s="300" t="s">
        <v>2</v>
      </c>
      <c r="D21" s="181"/>
      <c r="E21" s="302">
        <f>Tab!E21</f>
        <v>1</v>
      </c>
      <c r="F21" s="304" t="s">
        <v>29</v>
      </c>
      <c r="G21" s="29"/>
      <c r="H21" s="306" t="str">
        <f>IF(Tab!H21="","",Tab!H21)</f>
        <v/>
      </c>
      <c r="I21" s="306" t="str">
        <f>IF(Tab!I21="","",Tab!I21)</f>
        <v/>
      </c>
      <c r="J21" s="307" t="str">
        <f>IF(AND(H21="",I21=""),"",AVERAGE(H21:I21))</f>
        <v/>
      </c>
      <c r="K21" s="24"/>
      <c r="L21" s="21" t="s">
        <v>5</v>
      </c>
      <c r="M21" s="64" t="str">
        <f>IF(Tab!M21="","",Tab!M21)</f>
        <v/>
      </c>
      <c r="N21" s="64" t="str">
        <f>IF(Tab!N21="","",Tab!N21)</f>
        <v/>
      </c>
      <c r="O21" s="64" t="str">
        <f>IF(Tab!O21="","",Tab!O21)</f>
        <v/>
      </c>
      <c r="P21" s="64" t="str">
        <f>IF(Tab!P21="","",Tab!P21)</f>
        <v/>
      </c>
      <c r="Q21" s="64" t="str">
        <f>IF(Tab!Q21="","",Tab!Q21)</f>
        <v/>
      </c>
      <c r="R21" s="64" t="str">
        <f>IF(Tab!R21="","",Tab!R21)</f>
        <v/>
      </c>
      <c r="S21" s="64" t="str">
        <f>IF(Tab!S21="","",Tab!S21)</f>
        <v/>
      </c>
      <c r="T21" s="64" t="str">
        <f>IF(Tab!T21="","",Tab!T21)</f>
        <v/>
      </c>
      <c r="U21" s="309" t="str">
        <f>IF(ISERROR(SUM(M23:T23)/SUM(M24:T24)),"",SUM(M23:T23)/SUM(M24:T24))</f>
        <v/>
      </c>
      <c r="V21" s="50"/>
      <c r="W21" s="311" t="str">
        <f>IF(AND(J21="",U21=""),"",IF(J21="",U21,IF(U21="",J21,(J21*E21+U21)/(E21+1))))</f>
        <v/>
      </c>
      <c r="X21" s="313" t="str">
        <f>IF(W21="","",IF(W21&lt;1,0,ROUND(W21,0)))</f>
        <v/>
      </c>
      <c r="Y21" s="315" t="str">
        <f>IF(X21="","",15)</f>
        <v/>
      </c>
      <c r="Z21" s="317">
        <v>1</v>
      </c>
      <c r="AA21" s="304" t="s">
        <v>29</v>
      </c>
      <c r="AB21" s="29"/>
      <c r="AC21" s="306" t="str">
        <f>IF(Tab!AC21="","",Tab!AC21)</f>
        <v/>
      </c>
      <c r="AD21" s="306" t="str">
        <f>IF(Tab!AD21="","",Tab!AD21)</f>
        <v/>
      </c>
      <c r="AE21" s="307" t="str">
        <f>IF(AND(AC21="",AD21=""),"",AVERAGE(AC21:AD21))</f>
        <v/>
      </c>
      <c r="AF21" s="24"/>
      <c r="AG21" s="21" t="s">
        <v>5</v>
      </c>
      <c r="AH21" s="64" t="str">
        <f>IF(Tab!AH21="","",Tab!AH21)</f>
        <v/>
      </c>
      <c r="AI21" s="64" t="str">
        <f>IF(Tab!AI21="","",Tab!AI21)</f>
        <v/>
      </c>
      <c r="AJ21" s="64" t="str">
        <f>IF(Tab!AJ21="","",Tab!AJ21)</f>
        <v/>
      </c>
      <c r="AK21" s="64" t="str">
        <f>IF(Tab!AK21="","",Tab!AK21)</f>
        <v/>
      </c>
      <c r="AL21" s="64" t="str">
        <f>IF(Tab!AL21="","",Tab!AL21)</f>
        <v/>
      </c>
      <c r="AM21" s="64" t="str">
        <f>IF(Tab!AM21="","",Tab!AM21)</f>
        <v/>
      </c>
      <c r="AN21" s="64" t="str">
        <f>IF(Tab!AN21="","",Tab!AN21)</f>
        <v/>
      </c>
      <c r="AO21" s="64" t="str">
        <f>IF(Tab!AO21="","",Tab!AO21)</f>
        <v/>
      </c>
      <c r="AP21" s="309" t="str">
        <f>IF(ISERROR(SUM(AH23:AO23)/SUM(AH24:AO24)),"",SUM(AH23:AO23)/SUM(AH24:AO24))</f>
        <v/>
      </c>
      <c r="AQ21" s="50"/>
      <c r="AR21" s="311" t="str">
        <f>IF(AND(AE21="",AP21=""),"",IF(AE21="",AP21,IF(AP21="",AE21,(AE21*Z21+AP21)/(Z21+1))))</f>
        <v/>
      </c>
      <c r="AS21" s="313" t="str">
        <f>IF(AR21="","",IF(AR21&lt;1,0,ROUND(AR21,0)))</f>
        <v/>
      </c>
      <c r="AT21" s="298" t="str">
        <f>IF(AS21="","",15)</f>
        <v/>
      </c>
      <c r="AU21" s="296">
        <f t="shared" ref="AU21" si="17">COUNT(M21:T21,AH21:AO21)</f>
        <v>0</v>
      </c>
      <c r="AV21" s="296">
        <f t="shared" si="11"/>
        <v>0</v>
      </c>
      <c r="AW21" s="294">
        <f t="shared" ref="AW21" si="18">IF(AU21=AV21,0,1)</f>
        <v>0</v>
      </c>
    </row>
    <row r="22" spans="3:49" ht="14.85" customHeight="1" x14ac:dyDescent="0.45">
      <c r="C22" s="301"/>
      <c r="D22" s="181"/>
      <c r="E22" s="303"/>
      <c r="F22" s="305"/>
      <c r="G22" s="30"/>
      <c r="H22" s="306"/>
      <c r="I22" s="306"/>
      <c r="J22" s="308"/>
      <c r="K22" s="25"/>
      <c r="L22" s="59" t="s">
        <v>12</v>
      </c>
      <c r="M22" s="57" t="str">
        <f>IF(Tab!M22="","",Tab!M22)</f>
        <v/>
      </c>
      <c r="N22" s="57" t="str">
        <f>IF(Tab!N22="","",Tab!N22)</f>
        <v/>
      </c>
      <c r="O22" s="57" t="str">
        <f>IF(Tab!O22="","",Tab!O22)</f>
        <v/>
      </c>
      <c r="P22" s="57" t="str">
        <f>IF(Tab!P22="","",Tab!P22)</f>
        <v/>
      </c>
      <c r="Q22" s="57" t="str">
        <f>IF(Tab!Q22="","",Tab!Q22)</f>
        <v/>
      </c>
      <c r="R22" s="57" t="str">
        <f>IF(Tab!R22="","",Tab!R22)</f>
        <v/>
      </c>
      <c r="S22" s="57" t="str">
        <f>IF(Tab!S22="","",Tab!S22)</f>
        <v/>
      </c>
      <c r="T22" s="57" t="str">
        <f>IF(Tab!T22="","",Tab!T22)</f>
        <v/>
      </c>
      <c r="U22" s="310"/>
      <c r="V22" s="51"/>
      <c r="W22" s="312"/>
      <c r="X22" s="314"/>
      <c r="Y22" s="316"/>
      <c r="Z22" s="318"/>
      <c r="AA22" s="305"/>
      <c r="AB22" s="30"/>
      <c r="AC22" s="306"/>
      <c r="AD22" s="306"/>
      <c r="AE22" s="308"/>
      <c r="AF22" s="25"/>
      <c r="AG22" s="59" t="s">
        <v>12</v>
      </c>
      <c r="AH22" s="57" t="str">
        <f>IF(Tab!AH22="","",Tab!AH22)</f>
        <v/>
      </c>
      <c r="AI22" s="57" t="str">
        <f>IF(Tab!AI22="","",Tab!AI22)</f>
        <v/>
      </c>
      <c r="AJ22" s="57" t="str">
        <f>IF(Tab!AJ22="","",Tab!AJ22)</f>
        <v/>
      </c>
      <c r="AK22" s="57" t="str">
        <f>IF(Tab!AK22="","",Tab!AK22)</f>
        <v/>
      </c>
      <c r="AL22" s="57" t="str">
        <f>IF(Tab!AL22="","",Tab!AL22)</f>
        <v/>
      </c>
      <c r="AM22" s="57" t="str">
        <f>IF(Tab!AM22="","",Tab!AM22)</f>
        <v/>
      </c>
      <c r="AN22" s="57" t="str">
        <f>IF(Tab!AN22="","",Tab!AN22)</f>
        <v/>
      </c>
      <c r="AO22" s="57" t="str">
        <f>IF(Tab!AO22="","",Tab!AO22)</f>
        <v/>
      </c>
      <c r="AP22" s="310"/>
      <c r="AQ22" s="51"/>
      <c r="AR22" s="312"/>
      <c r="AS22" s="314"/>
      <c r="AT22" s="299"/>
      <c r="AU22" s="296"/>
      <c r="AV22" s="296"/>
      <c r="AW22" s="294"/>
    </row>
    <row r="23" spans="3:49" ht="14.85" customHeight="1" x14ac:dyDescent="0.45">
      <c r="C23" s="174"/>
      <c r="D23" s="182"/>
      <c r="E23" s="70"/>
      <c r="F23" s="10"/>
      <c r="G23" s="31"/>
      <c r="H23" s="45"/>
      <c r="I23" s="46"/>
      <c r="J23" s="47"/>
      <c r="K23" s="26"/>
      <c r="L23" s="20"/>
      <c r="M23" s="49" t="str">
        <f>IF(M21="","",M21*M22)</f>
        <v/>
      </c>
      <c r="N23" s="49" t="str">
        <f t="shared" ref="N23:T23" si="19">IF(N21="","",N21*N22)</f>
        <v/>
      </c>
      <c r="O23" s="49" t="str">
        <f t="shared" si="19"/>
        <v/>
      </c>
      <c r="P23" s="49" t="str">
        <f t="shared" si="19"/>
        <v/>
      </c>
      <c r="Q23" s="49" t="str">
        <f t="shared" si="19"/>
        <v/>
      </c>
      <c r="R23" s="49" t="str">
        <f t="shared" si="19"/>
        <v/>
      </c>
      <c r="S23" s="49" t="str">
        <f t="shared" si="19"/>
        <v/>
      </c>
      <c r="T23" s="49" t="str">
        <f t="shared" si="19"/>
        <v/>
      </c>
      <c r="U23" s="71"/>
      <c r="V23" s="53"/>
      <c r="W23" s="52"/>
      <c r="X23" s="108"/>
      <c r="Y23" s="1"/>
      <c r="Z23" s="70"/>
      <c r="AA23" s="10"/>
      <c r="AB23" s="31"/>
      <c r="AC23" s="45"/>
      <c r="AD23" s="46"/>
      <c r="AE23" s="47"/>
      <c r="AF23" s="26"/>
      <c r="AG23" s="20"/>
      <c r="AH23" s="49" t="str">
        <f>IF(AH21="","",AH21*AH22)</f>
        <v/>
      </c>
      <c r="AI23" s="49" t="str">
        <f t="shared" ref="AI23:AO23" si="20">IF(AI21="","",AI21*AI22)</f>
        <v/>
      </c>
      <c r="AJ23" s="49" t="str">
        <f t="shared" si="20"/>
        <v/>
      </c>
      <c r="AK23" s="49" t="str">
        <f t="shared" si="20"/>
        <v/>
      </c>
      <c r="AL23" s="49" t="str">
        <f t="shared" si="20"/>
        <v/>
      </c>
      <c r="AM23" s="49" t="str">
        <f t="shared" si="20"/>
        <v/>
      </c>
      <c r="AN23" s="49" t="str">
        <f t="shared" si="20"/>
        <v/>
      </c>
      <c r="AO23" s="49" t="str">
        <f t="shared" si="20"/>
        <v/>
      </c>
      <c r="AP23" s="71"/>
      <c r="AQ23" s="53"/>
      <c r="AR23" s="52"/>
      <c r="AS23" s="108"/>
      <c r="AT23" s="1"/>
      <c r="AU23" s="296"/>
      <c r="AV23" s="296"/>
      <c r="AW23" s="294"/>
    </row>
    <row r="24" spans="3:49" ht="14.85" customHeight="1" x14ac:dyDescent="0.45">
      <c r="C24" s="175"/>
      <c r="D24" s="182"/>
      <c r="E24" s="70"/>
      <c r="F24" s="10"/>
      <c r="G24" s="31"/>
      <c r="H24" s="45"/>
      <c r="I24" s="46"/>
      <c r="J24" s="48"/>
      <c r="K24" s="37"/>
      <c r="L24" s="20"/>
      <c r="M24" s="49" t="str">
        <f>IF(M21="","",M22)</f>
        <v/>
      </c>
      <c r="N24" s="49" t="str">
        <f t="shared" ref="N24:T24" si="21">IF(N21="","",N22)</f>
        <v/>
      </c>
      <c r="O24" s="49" t="str">
        <f t="shared" si="21"/>
        <v/>
      </c>
      <c r="P24" s="49" t="str">
        <f t="shared" si="21"/>
        <v/>
      </c>
      <c r="Q24" s="49" t="str">
        <f t="shared" si="21"/>
        <v/>
      </c>
      <c r="R24" s="49" t="str">
        <f t="shared" si="21"/>
        <v/>
      </c>
      <c r="S24" s="49" t="str">
        <f t="shared" si="21"/>
        <v/>
      </c>
      <c r="T24" s="49" t="str">
        <f t="shared" si="21"/>
        <v/>
      </c>
      <c r="U24" s="72"/>
      <c r="V24" s="55"/>
      <c r="W24" s="54"/>
      <c r="X24" s="109"/>
      <c r="Y24" s="1"/>
      <c r="Z24" s="70"/>
      <c r="AA24" s="10"/>
      <c r="AB24" s="31"/>
      <c r="AC24" s="45"/>
      <c r="AD24" s="46"/>
      <c r="AE24" s="48"/>
      <c r="AF24" s="37"/>
      <c r="AG24" s="20"/>
      <c r="AH24" s="49" t="str">
        <f>IF(AH21="","",AH22)</f>
        <v/>
      </c>
      <c r="AI24" s="49" t="str">
        <f t="shared" ref="AI24:AO24" si="22">IF(AI21="","",AI22)</f>
        <v/>
      </c>
      <c r="AJ24" s="49" t="str">
        <f t="shared" si="22"/>
        <v/>
      </c>
      <c r="AK24" s="49" t="str">
        <f t="shared" si="22"/>
        <v/>
      </c>
      <c r="AL24" s="49" t="str">
        <f t="shared" si="22"/>
        <v/>
      </c>
      <c r="AM24" s="49" t="str">
        <f t="shared" si="22"/>
        <v/>
      </c>
      <c r="AN24" s="49" t="str">
        <f t="shared" si="22"/>
        <v/>
      </c>
      <c r="AO24" s="49" t="str">
        <f t="shared" si="22"/>
        <v/>
      </c>
      <c r="AP24" s="72"/>
      <c r="AQ24" s="55"/>
      <c r="AR24" s="54"/>
      <c r="AS24" s="109"/>
      <c r="AT24" s="1"/>
      <c r="AU24" s="296"/>
      <c r="AV24" s="296"/>
      <c r="AW24" s="294"/>
    </row>
    <row r="25" spans="3:49" ht="14.85" customHeight="1" x14ac:dyDescent="0.45">
      <c r="C25" s="344" t="s">
        <v>3</v>
      </c>
      <c r="D25" s="181"/>
      <c r="E25" s="302">
        <f>Tab!E25</f>
        <v>1</v>
      </c>
      <c r="F25" s="341" t="s">
        <v>29</v>
      </c>
      <c r="G25" s="29"/>
      <c r="H25" s="343" t="str">
        <f>IF(Tab!H25="","",Tab!H25)</f>
        <v/>
      </c>
      <c r="I25" s="343" t="str">
        <f>IF(Tab!I25="","",Tab!I25)</f>
        <v/>
      </c>
      <c r="J25" s="307" t="str">
        <f>IF(AND(H25="",I25=""),"",AVERAGE(H25:I25))</f>
        <v/>
      </c>
      <c r="K25" s="24"/>
      <c r="L25" s="19" t="s">
        <v>5</v>
      </c>
      <c r="M25" s="63" t="str">
        <f>IF(Tab!M25="","",Tab!M25)</f>
        <v/>
      </c>
      <c r="N25" s="63" t="str">
        <f>IF(Tab!N25="","",Tab!N25)</f>
        <v/>
      </c>
      <c r="O25" s="63" t="str">
        <f>IF(Tab!O25="","",Tab!O25)</f>
        <v/>
      </c>
      <c r="P25" s="63" t="str">
        <f>IF(Tab!P25="","",Tab!P25)</f>
        <v/>
      </c>
      <c r="Q25" s="63" t="str">
        <f>IF(Tab!Q25="","",Tab!Q25)</f>
        <v/>
      </c>
      <c r="R25" s="63" t="str">
        <f>IF(Tab!R25="","",Tab!R25)</f>
        <v/>
      </c>
      <c r="S25" s="63" t="str">
        <f>IF(Tab!S25="","",Tab!S25)</f>
        <v/>
      </c>
      <c r="T25" s="63" t="str">
        <f>IF(Tab!T25="","",Tab!T25)</f>
        <v/>
      </c>
      <c r="U25" s="309" t="str">
        <f>IF(ISERROR(SUM(M27:T27)/SUM(M28:T28)),"",SUM(M27:T27)/SUM(M28:T28))</f>
        <v/>
      </c>
      <c r="V25" s="50"/>
      <c r="W25" s="311" t="str">
        <f>IF(AND(J25="",U25=""),"",IF(J25="",U25,IF(U25="",J25,(J25*E25+U25)/(E25+1))))</f>
        <v/>
      </c>
      <c r="X25" s="313" t="str">
        <f>IF(W25="","",IF(W25&lt;1,0,ROUND(W25,0)))</f>
        <v/>
      </c>
      <c r="Y25" s="315" t="str">
        <f>IF(X25="","",15)</f>
        <v/>
      </c>
      <c r="Z25" s="302">
        <v>1</v>
      </c>
      <c r="AA25" s="341" t="s">
        <v>29</v>
      </c>
      <c r="AB25" s="29"/>
      <c r="AC25" s="343" t="str">
        <f>IF(Tab!AC25="","",Tab!AC25)</f>
        <v/>
      </c>
      <c r="AD25" s="343" t="str">
        <f>IF(Tab!AD25="","",Tab!AD25)</f>
        <v/>
      </c>
      <c r="AE25" s="307" t="str">
        <f>IF(AND(AC25="",AD25=""),"",AVERAGE(AC25:AD25))</f>
        <v/>
      </c>
      <c r="AF25" s="24"/>
      <c r="AG25" s="19" t="s">
        <v>5</v>
      </c>
      <c r="AH25" s="190" t="str">
        <f>IF(Tab!AH25="","",Tab!AH25)</f>
        <v/>
      </c>
      <c r="AI25" s="190" t="str">
        <f>IF(Tab!AI25="","",Tab!AI25)</f>
        <v/>
      </c>
      <c r="AJ25" s="63" t="str">
        <f>IF(Tab!AJ25="","",Tab!AJ25)</f>
        <v/>
      </c>
      <c r="AK25" s="63" t="str">
        <f>IF(Tab!AK25="","",Tab!AK25)</f>
        <v/>
      </c>
      <c r="AL25" s="63" t="str">
        <f>IF(Tab!AL25="","",Tab!AL25)</f>
        <v/>
      </c>
      <c r="AM25" s="63" t="str">
        <f>IF(Tab!AM25="","",Tab!AM25)</f>
        <v/>
      </c>
      <c r="AN25" s="63" t="str">
        <f>IF(Tab!AN25="","",Tab!AN25)</f>
        <v/>
      </c>
      <c r="AO25" s="63" t="str">
        <f>IF(Tab!AO25="","",Tab!AO25)</f>
        <v/>
      </c>
      <c r="AP25" s="309" t="str">
        <f>IF(ISERROR(SUM(AH27:AO27)/SUM(AH28:AO28)),"",SUM(AH27:AO27)/SUM(AH28:AO28))</f>
        <v/>
      </c>
      <c r="AQ25" s="50"/>
      <c r="AR25" s="311" t="str">
        <f>IF(AND(AE25="",AP25=""),"",IF(AE25="",AP25,IF(AP25="",AE25,(AE25*Z25+AP25)/(Z25+1))))</f>
        <v/>
      </c>
      <c r="AS25" s="313" t="str">
        <f>IF(AR25="","",IF(AR25&lt;1,0,ROUND(AR25,0)))</f>
        <v/>
      </c>
      <c r="AT25" s="298" t="str">
        <f>IF(AS25="","",15)</f>
        <v/>
      </c>
      <c r="AU25" s="296">
        <f t="shared" ref="AU25" si="23">COUNT(M25:T25,AH25:AO25)</f>
        <v>0</v>
      </c>
      <c r="AV25" s="296">
        <f t="shared" si="11"/>
        <v>0</v>
      </c>
      <c r="AW25" s="294">
        <f t="shared" ref="AW25" si="24">IF(AU25=AV25,0,1)</f>
        <v>0</v>
      </c>
    </row>
    <row r="26" spans="3:49" ht="14.85" customHeight="1" x14ac:dyDescent="0.45">
      <c r="C26" s="344"/>
      <c r="D26" s="181"/>
      <c r="E26" s="303"/>
      <c r="F26" s="342"/>
      <c r="G26" s="30"/>
      <c r="H26" s="343"/>
      <c r="I26" s="343"/>
      <c r="J26" s="308"/>
      <c r="K26" s="25"/>
      <c r="L26" s="58" t="s">
        <v>12</v>
      </c>
      <c r="M26" s="56" t="str">
        <f>IF(Tab!M26="","",Tab!M26)</f>
        <v/>
      </c>
      <c r="N26" s="56" t="str">
        <f>IF(Tab!N26="","",Tab!N26)</f>
        <v/>
      </c>
      <c r="O26" s="56" t="str">
        <f>IF(Tab!O26="","",Tab!O26)</f>
        <v/>
      </c>
      <c r="P26" s="56" t="str">
        <f>IF(Tab!P26="","",Tab!P26)</f>
        <v/>
      </c>
      <c r="Q26" s="56" t="str">
        <f>IF(Tab!Q26="","",Tab!Q26)</f>
        <v/>
      </c>
      <c r="R26" s="56" t="str">
        <f>IF(Tab!R26="","",Tab!R26)</f>
        <v/>
      </c>
      <c r="S26" s="56" t="str">
        <f>IF(Tab!S26="","",Tab!S26)</f>
        <v/>
      </c>
      <c r="T26" s="56" t="str">
        <f>IF(Tab!T26="","",Tab!T26)</f>
        <v/>
      </c>
      <c r="U26" s="310"/>
      <c r="V26" s="51"/>
      <c r="W26" s="312"/>
      <c r="X26" s="314"/>
      <c r="Y26" s="316"/>
      <c r="Z26" s="303"/>
      <c r="AA26" s="342"/>
      <c r="AB26" s="30"/>
      <c r="AC26" s="343"/>
      <c r="AD26" s="343"/>
      <c r="AE26" s="308"/>
      <c r="AF26" s="25"/>
      <c r="AG26" s="58" t="s">
        <v>12</v>
      </c>
      <c r="AH26" s="56" t="str">
        <f>IF(Tab!AH26="","",Tab!AH26)</f>
        <v/>
      </c>
      <c r="AI26" s="56" t="str">
        <f>IF(Tab!AI26="","",Tab!AI26)</f>
        <v/>
      </c>
      <c r="AJ26" s="56" t="str">
        <f>IF(Tab!AJ26="","",Tab!AJ26)</f>
        <v/>
      </c>
      <c r="AK26" s="56" t="str">
        <f>IF(Tab!AK26="","",Tab!AK26)</f>
        <v/>
      </c>
      <c r="AL26" s="56" t="str">
        <f>IF(Tab!AL26="","",Tab!AL26)</f>
        <v/>
      </c>
      <c r="AM26" s="56" t="str">
        <f>IF(Tab!AM26="","",Tab!AM26)</f>
        <v/>
      </c>
      <c r="AN26" s="56" t="str">
        <f>IF(Tab!AN26="","",Tab!AN26)</f>
        <v/>
      </c>
      <c r="AO26" s="56" t="str">
        <f>IF(Tab!AO26="","",Tab!AO26)</f>
        <v/>
      </c>
      <c r="AP26" s="310"/>
      <c r="AQ26" s="51"/>
      <c r="AR26" s="312"/>
      <c r="AS26" s="314"/>
      <c r="AT26" s="299"/>
      <c r="AU26" s="296"/>
      <c r="AV26" s="296"/>
      <c r="AW26" s="294"/>
    </row>
    <row r="27" spans="3:49" ht="14.85" customHeight="1" x14ac:dyDescent="0.45">
      <c r="C27" s="174"/>
      <c r="D27" s="182"/>
      <c r="E27" s="70"/>
      <c r="F27" s="10"/>
      <c r="G27" s="31"/>
      <c r="H27" s="45"/>
      <c r="I27" s="46"/>
      <c r="J27" s="47"/>
      <c r="K27" s="26"/>
      <c r="L27" s="20"/>
      <c r="M27" s="49" t="str">
        <f>IF(M25="","",M25*M26)</f>
        <v/>
      </c>
      <c r="N27" s="49" t="str">
        <f t="shared" ref="N27:T27" si="25">IF(N25="","",N25*N26)</f>
        <v/>
      </c>
      <c r="O27" s="49" t="str">
        <f t="shared" si="25"/>
        <v/>
      </c>
      <c r="P27" s="49" t="str">
        <f t="shared" si="25"/>
        <v/>
      </c>
      <c r="Q27" s="49" t="str">
        <f t="shared" si="25"/>
        <v/>
      </c>
      <c r="R27" s="49" t="str">
        <f t="shared" si="25"/>
        <v/>
      </c>
      <c r="S27" s="49" t="str">
        <f t="shared" si="25"/>
        <v/>
      </c>
      <c r="T27" s="49" t="str">
        <f t="shared" si="25"/>
        <v/>
      </c>
      <c r="U27" s="71"/>
      <c r="V27" s="53"/>
      <c r="W27" s="52"/>
      <c r="X27" s="108"/>
      <c r="Y27" s="1"/>
      <c r="Z27" s="70"/>
      <c r="AA27" s="10"/>
      <c r="AB27" s="31"/>
      <c r="AC27" s="45"/>
      <c r="AD27" s="46"/>
      <c r="AE27" s="47"/>
      <c r="AF27" s="26"/>
      <c r="AG27" s="20"/>
      <c r="AH27" s="49" t="str">
        <f>IF(AH25="","",AH25*AH26)</f>
        <v/>
      </c>
      <c r="AI27" s="49" t="str">
        <f t="shared" ref="AI27:AO27" si="26">IF(AI25="","",AI25*AI26)</f>
        <v/>
      </c>
      <c r="AJ27" s="49" t="str">
        <f t="shared" si="26"/>
        <v/>
      </c>
      <c r="AK27" s="49" t="str">
        <f t="shared" si="26"/>
        <v/>
      </c>
      <c r="AL27" s="49" t="str">
        <f t="shared" si="26"/>
        <v/>
      </c>
      <c r="AM27" s="49" t="str">
        <f t="shared" si="26"/>
        <v/>
      </c>
      <c r="AN27" s="49" t="str">
        <f t="shared" si="26"/>
        <v/>
      </c>
      <c r="AO27" s="49" t="str">
        <f t="shared" si="26"/>
        <v/>
      </c>
      <c r="AP27" s="71"/>
      <c r="AQ27" s="53"/>
      <c r="AR27" s="52"/>
      <c r="AS27" s="108"/>
      <c r="AT27" s="1"/>
      <c r="AU27" s="296"/>
      <c r="AV27" s="296"/>
      <c r="AW27" s="294"/>
    </row>
    <row r="28" spans="3:49" ht="14.85" customHeight="1" x14ac:dyDescent="0.45">
      <c r="C28" s="176"/>
      <c r="D28" s="182"/>
      <c r="E28" s="70"/>
      <c r="F28" s="10"/>
      <c r="G28" s="31"/>
      <c r="H28" s="45"/>
      <c r="I28" s="46"/>
      <c r="J28" s="48"/>
      <c r="K28" s="37"/>
      <c r="L28" s="20"/>
      <c r="M28" s="49" t="str">
        <f>IF(M25="","",M26)</f>
        <v/>
      </c>
      <c r="N28" s="49" t="str">
        <f t="shared" ref="N28:T28" si="27">IF(N25="","",N26)</f>
        <v/>
      </c>
      <c r="O28" s="49" t="str">
        <f t="shared" si="27"/>
        <v/>
      </c>
      <c r="P28" s="49" t="str">
        <f t="shared" si="27"/>
        <v/>
      </c>
      <c r="Q28" s="49" t="str">
        <f t="shared" si="27"/>
        <v/>
      </c>
      <c r="R28" s="49" t="str">
        <f t="shared" si="27"/>
        <v/>
      </c>
      <c r="S28" s="49" t="str">
        <f t="shared" si="27"/>
        <v/>
      </c>
      <c r="T28" s="49" t="str">
        <f t="shared" si="27"/>
        <v/>
      </c>
      <c r="U28" s="72"/>
      <c r="V28" s="55"/>
      <c r="W28" s="54"/>
      <c r="X28" s="109"/>
      <c r="Y28" s="1"/>
      <c r="Z28" s="70"/>
      <c r="AA28" s="10"/>
      <c r="AB28" s="31"/>
      <c r="AC28" s="45"/>
      <c r="AD28" s="46"/>
      <c r="AE28" s="48"/>
      <c r="AF28" s="37"/>
      <c r="AG28" s="20"/>
      <c r="AH28" s="49" t="str">
        <f>IF(AH25="","",AH26)</f>
        <v/>
      </c>
      <c r="AI28" s="49" t="str">
        <f t="shared" ref="AI28:AO28" si="28">IF(AI25="","",AI26)</f>
        <v/>
      </c>
      <c r="AJ28" s="49" t="str">
        <f t="shared" si="28"/>
        <v/>
      </c>
      <c r="AK28" s="49" t="str">
        <f t="shared" si="28"/>
        <v/>
      </c>
      <c r="AL28" s="49" t="str">
        <f t="shared" si="28"/>
        <v/>
      </c>
      <c r="AM28" s="49" t="str">
        <f t="shared" si="28"/>
        <v/>
      </c>
      <c r="AN28" s="49" t="str">
        <f t="shared" si="28"/>
        <v/>
      </c>
      <c r="AO28" s="49" t="str">
        <f t="shared" si="28"/>
        <v/>
      </c>
      <c r="AP28" s="72"/>
      <c r="AQ28" s="55"/>
      <c r="AR28" s="54"/>
      <c r="AS28" s="109"/>
      <c r="AT28" s="1"/>
      <c r="AU28" s="296"/>
      <c r="AV28" s="296"/>
      <c r="AW28" s="294"/>
    </row>
    <row r="29" spans="3:49" ht="14.85" customHeight="1" x14ac:dyDescent="0.45">
      <c r="C29" s="300" t="s">
        <v>4</v>
      </c>
      <c r="D29" s="181"/>
      <c r="E29" s="302">
        <f>Tab!E29</f>
        <v>1</v>
      </c>
      <c r="F29" s="304" t="s">
        <v>29</v>
      </c>
      <c r="G29" s="29"/>
      <c r="H29" s="306" t="str">
        <f>IF(Tab!H29="","",Tab!H29)</f>
        <v/>
      </c>
      <c r="I29" s="306" t="str">
        <f>IF(Tab!I29="","",Tab!I29)</f>
        <v/>
      </c>
      <c r="J29" s="307" t="str">
        <f>IF(AND(H29="",I29=""),"",AVERAGE(H29:I29))</f>
        <v/>
      </c>
      <c r="K29" s="24"/>
      <c r="L29" s="21" t="s">
        <v>5</v>
      </c>
      <c r="M29" s="64" t="str">
        <f>IF(Tab!M29="","",Tab!M29)</f>
        <v/>
      </c>
      <c r="N29" s="64" t="str">
        <f>IF(Tab!N29="","",Tab!N29)</f>
        <v/>
      </c>
      <c r="O29" s="64" t="str">
        <f>IF(Tab!O29="","",Tab!O29)</f>
        <v/>
      </c>
      <c r="P29" s="64" t="str">
        <f>IF(Tab!P29="","",Tab!P29)</f>
        <v/>
      </c>
      <c r="Q29" s="64" t="str">
        <f>IF(Tab!Q29="","",Tab!Q29)</f>
        <v/>
      </c>
      <c r="R29" s="64" t="str">
        <f>IF(Tab!R29="","",Tab!R29)</f>
        <v/>
      </c>
      <c r="S29" s="64" t="str">
        <f>IF(Tab!S29="","",Tab!S29)</f>
        <v/>
      </c>
      <c r="T29" s="64" t="str">
        <f>IF(Tab!T29="","",Tab!T29)</f>
        <v/>
      </c>
      <c r="U29" s="309" t="str">
        <f>IF(ISERROR(SUM(M31:T31)/SUM(M32:T32)),"",SUM(M31:T31)/SUM(M32:T32))</f>
        <v/>
      </c>
      <c r="V29" s="50"/>
      <c r="W29" s="311" t="str">
        <f>IF(AND(J29="",U29=""),"",IF(J29="",U29,IF(U29="",J29,(J29*E29+U29)/(E29+1))))</f>
        <v/>
      </c>
      <c r="X29" s="313" t="str">
        <f>IF(W29="","",IF(W29&lt;1,0,ROUND(W29,0)))</f>
        <v/>
      </c>
      <c r="Y29" s="315" t="str">
        <f>IF(X29="","",15)</f>
        <v/>
      </c>
      <c r="Z29" s="317">
        <v>1</v>
      </c>
      <c r="AA29" s="304" t="s">
        <v>29</v>
      </c>
      <c r="AB29" s="29"/>
      <c r="AC29" s="306" t="str">
        <f>IF(Tab!AC29="","",Tab!AC29)</f>
        <v/>
      </c>
      <c r="AD29" s="306" t="str">
        <f>IF(Tab!AD29="","",Tab!AD29)</f>
        <v/>
      </c>
      <c r="AE29" s="307" t="str">
        <f>IF(AND(AC29="",AD29=""),"",AVERAGE(AC29:AD29))</f>
        <v/>
      </c>
      <c r="AF29" s="24"/>
      <c r="AG29" s="21" t="s">
        <v>5</v>
      </c>
      <c r="AH29" s="64" t="str">
        <f>IF(Tab!AH29="","",Tab!AH29)</f>
        <v/>
      </c>
      <c r="AI29" s="64" t="str">
        <f>IF(Tab!AI29="","",Tab!AI29)</f>
        <v/>
      </c>
      <c r="AJ29" s="64" t="str">
        <f>IF(Tab!AJ29="","",Tab!AJ29)</f>
        <v/>
      </c>
      <c r="AK29" s="64" t="str">
        <f>IF(Tab!AK29="","",Tab!AK29)</f>
        <v/>
      </c>
      <c r="AL29" s="64" t="str">
        <f>IF(Tab!AL29="","",Tab!AL29)</f>
        <v/>
      </c>
      <c r="AM29" s="64" t="str">
        <f>IF(Tab!AM29="","",Tab!AM29)</f>
        <v/>
      </c>
      <c r="AN29" s="64" t="str">
        <f>IF(Tab!AN29="","",Tab!AN29)</f>
        <v/>
      </c>
      <c r="AO29" s="64" t="str">
        <f>IF(Tab!AO29="","",Tab!AO29)</f>
        <v/>
      </c>
      <c r="AP29" s="309" t="str">
        <f>IF(ISERROR(SUM(AH31:AO31)/SUM(AH32:AO32)),"",SUM(AH31:AO31)/SUM(AH32:AO32))</f>
        <v/>
      </c>
      <c r="AQ29" s="50"/>
      <c r="AR29" s="311" t="str">
        <f>IF(AND(AE29="",AP29=""),"",IF(AE29="",AP29,IF(AP29="",AE29,(AE29*Z29+AP29)/(Z29+1))))</f>
        <v/>
      </c>
      <c r="AS29" s="313" t="str">
        <f>IF(AR29="","",IF(AR29&lt;1,0,ROUND(AR29,0)))</f>
        <v/>
      </c>
      <c r="AT29" s="298" t="str">
        <f>IF(AS29="","",15)</f>
        <v/>
      </c>
      <c r="AU29" s="296">
        <f t="shared" ref="AU29" si="29">COUNT(M29:T29,AH29:AO29)</f>
        <v>0</v>
      </c>
      <c r="AV29" s="296">
        <f t="shared" si="11"/>
        <v>0</v>
      </c>
      <c r="AW29" s="294">
        <f t="shared" ref="AW29" si="30">IF(AU29=AV29,0,1)</f>
        <v>0</v>
      </c>
    </row>
    <row r="30" spans="3:49" ht="14.85" customHeight="1" x14ac:dyDescent="0.45">
      <c r="C30" s="301"/>
      <c r="D30" s="181"/>
      <c r="E30" s="303"/>
      <c r="F30" s="305"/>
      <c r="G30" s="30"/>
      <c r="H30" s="306"/>
      <c r="I30" s="306"/>
      <c r="J30" s="308"/>
      <c r="K30" s="25"/>
      <c r="L30" s="59" t="s">
        <v>12</v>
      </c>
      <c r="M30" s="57" t="str">
        <f>IF(Tab!M30="","",Tab!M30)</f>
        <v/>
      </c>
      <c r="N30" s="57" t="str">
        <f>IF(Tab!N30="","",Tab!N30)</f>
        <v/>
      </c>
      <c r="O30" s="57" t="str">
        <f>IF(Tab!O30="","",Tab!O30)</f>
        <v/>
      </c>
      <c r="P30" s="57" t="str">
        <f>IF(Tab!P30="","",Tab!P30)</f>
        <v/>
      </c>
      <c r="Q30" s="57" t="str">
        <f>IF(Tab!Q30="","",Tab!Q30)</f>
        <v/>
      </c>
      <c r="R30" s="57" t="str">
        <f>IF(Tab!R30="","",Tab!R30)</f>
        <v/>
      </c>
      <c r="S30" s="57" t="str">
        <f>IF(Tab!S30="","",Tab!S30)</f>
        <v/>
      </c>
      <c r="T30" s="57" t="str">
        <f>IF(Tab!T30="","",Tab!T30)</f>
        <v/>
      </c>
      <c r="U30" s="310"/>
      <c r="V30" s="51"/>
      <c r="W30" s="312"/>
      <c r="X30" s="314"/>
      <c r="Y30" s="316"/>
      <c r="Z30" s="318"/>
      <c r="AA30" s="305"/>
      <c r="AB30" s="30"/>
      <c r="AC30" s="306"/>
      <c r="AD30" s="306"/>
      <c r="AE30" s="308"/>
      <c r="AF30" s="25"/>
      <c r="AG30" s="59" t="s">
        <v>12</v>
      </c>
      <c r="AH30" s="57" t="str">
        <f>IF(Tab!AH30="","",Tab!AH30)</f>
        <v/>
      </c>
      <c r="AI30" s="57" t="str">
        <f>IF(Tab!AI30="","",Tab!AI30)</f>
        <v/>
      </c>
      <c r="AJ30" s="57" t="str">
        <f>IF(Tab!AJ30="","",Tab!AJ30)</f>
        <v/>
      </c>
      <c r="AK30" s="57" t="str">
        <f>IF(Tab!AK30="","",Tab!AK30)</f>
        <v/>
      </c>
      <c r="AL30" s="57" t="str">
        <f>IF(Tab!AL30="","",Tab!AL30)</f>
        <v/>
      </c>
      <c r="AM30" s="57" t="str">
        <f>IF(Tab!AM30="","",Tab!AM30)</f>
        <v/>
      </c>
      <c r="AN30" s="57" t="str">
        <f>IF(Tab!AN30="","",Tab!AN30)</f>
        <v/>
      </c>
      <c r="AO30" s="57" t="str">
        <f>IF(Tab!AO30="","",Tab!AO30)</f>
        <v/>
      </c>
      <c r="AP30" s="310"/>
      <c r="AQ30" s="51"/>
      <c r="AR30" s="312"/>
      <c r="AS30" s="314"/>
      <c r="AT30" s="299"/>
      <c r="AU30" s="296"/>
      <c r="AV30" s="296"/>
      <c r="AW30" s="294"/>
    </row>
    <row r="31" spans="3:49" ht="14.85" customHeight="1" x14ac:dyDescent="0.45">
      <c r="C31" s="174"/>
      <c r="D31" s="182"/>
      <c r="E31" s="70"/>
      <c r="F31" s="10"/>
      <c r="G31" s="31"/>
      <c r="H31" s="45"/>
      <c r="I31" s="46"/>
      <c r="J31" s="47"/>
      <c r="K31" s="26"/>
      <c r="L31" s="20"/>
      <c r="M31" s="49" t="str">
        <f>IF(M29="","",M29*M30)</f>
        <v/>
      </c>
      <c r="N31" s="49" t="str">
        <f t="shared" ref="N31:T31" si="31">IF(N29="","",N29*N30)</f>
        <v/>
      </c>
      <c r="O31" s="49" t="str">
        <f t="shared" si="31"/>
        <v/>
      </c>
      <c r="P31" s="49" t="str">
        <f t="shared" si="31"/>
        <v/>
      </c>
      <c r="Q31" s="49" t="str">
        <f t="shared" si="31"/>
        <v/>
      </c>
      <c r="R31" s="49" t="str">
        <f t="shared" si="31"/>
        <v/>
      </c>
      <c r="S31" s="49" t="str">
        <f t="shared" si="31"/>
        <v/>
      </c>
      <c r="T31" s="49" t="str">
        <f t="shared" si="31"/>
        <v/>
      </c>
      <c r="U31" s="71"/>
      <c r="V31" s="53"/>
      <c r="W31" s="52"/>
      <c r="X31" s="108"/>
      <c r="Y31" s="1"/>
      <c r="Z31" s="70"/>
      <c r="AA31" s="10"/>
      <c r="AB31" s="31"/>
      <c r="AC31" s="45"/>
      <c r="AD31" s="46"/>
      <c r="AE31" s="47"/>
      <c r="AF31" s="26"/>
      <c r="AG31" s="20"/>
      <c r="AH31" s="49" t="str">
        <f>IF(AH29="","",AH29*AH30)</f>
        <v/>
      </c>
      <c r="AI31" s="49" t="str">
        <f t="shared" ref="AI31:AO31" si="32">IF(AI29="","",AI29*AI30)</f>
        <v/>
      </c>
      <c r="AJ31" s="49" t="str">
        <f t="shared" si="32"/>
        <v/>
      </c>
      <c r="AK31" s="49" t="str">
        <f t="shared" si="32"/>
        <v/>
      </c>
      <c r="AL31" s="49" t="str">
        <f t="shared" si="32"/>
        <v/>
      </c>
      <c r="AM31" s="49" t="str">
        <f t="shared" si="32"/>
        <v/>
      </c>
      <c r="AN31" s="49" t="str">
        <f t="shared" si="32"/>
        <v/>
      </c>
      <c r="AO31" s="49" t="str">
        <f t="shared" si="32"/>
        <v/>
      </c>
      <c r="AP31" s="71"/>
      <c r="AQ31" s="53"/>
      <c r="AR31" s="52"/>
      <c r="AS31" s="108"/>
      <c r="AT31" s="1"/>
      <c r="AU31" s="296"/>
      <c r="AV31" s="296"/>
      <c r="AW31" s="294"/>
    </row>
    <row r="32" spans="3:49" ht="14.85" customHeight="1" x14ac:dyDescent="0.45">
      <c r="C32" s="175"/>
      <c r="D32" s="182"/>
      <c r="E32" s="70"/>
      <c r="F32" s="10"/>
      <c r="G32" s="31"/>
      <c r="H32" s="45"/>
      <c r="I32" s="46"/>
      <c r="J32" s="48"/>
      <c r="K32" s="37"/>
      <c r="L32" s="20"/>
      <c r="M32" s="49" t="str">
        <f>IF(M29="","",M30)</f>
        <v/>
      </c>
      <c r="N32" s="49" t="str">
        <f t="shared" ref="N32:T32" si="33">IF(N29="","",N30)</f>
        <v/>
      </c>
      <c r="O32" s="49" t="str">
        <f t="shared" si="33"/>
        <v/>
      </c>
      <c r="P32" s="49" t="str">
        <f t="shared" si="33"/>
        <v/>
      </c>
      <c r="Q32" s="49" t="str">
        <f t="shared" si="33"/>
        <v/>
      </c>
      <c r="R32" s="49" t="str">
        <f t="shared" si="33"/>
        <v/>
      </c>
      <c r="S32" s="49" t="str">
        <f t="shared" si="33"/>
        <v/>
      </c>
      <c r="T32" s="49" t="str">
        <f t="shared" si="33"/>
        <v/>
      </c>
      <c r="U32" s="72"/>
      <c r="V32" s="55"/>
      <c r="W32" s="54"/>
      <c r="X32" s="109"/>
      <c r="Y32" s="1"/>
      <c r="Z32" s="70"/>
      <c r="AA32" s="10"/>
      <c r="AB32" s="31"/>
      <c r="AC32" s="45"/>
      <c r="AD32" s="46"/>
      <c r="AE32" s="48"/>
      <c r="AF32" s="37"/>
      <c r="AG32" s="20"/>
      <c r="AH32" s="49" t="str">
        <f>IF(AH29="","",AH30)</f>
        <v/>
      </c>
      <c r="AI32" s="49" t="str">
        <f t="shared" ref="AI32:AO32" si="34">IF(AI29="","",AI30)</f>
        <v/>
      </c>
      <c r="AJ32" s="49" t="str">
        <f t="shared" si="34"/>
        <v/>
      </c>
      <c r="AK32" s="49" t="str">
        <f t="shared" si="34"/>
        <v/>
      </c>
      <c r="AL32" s="49" t="str">
        <f t="shared" si="34"/>
        <v/>
      </c>
      <c r="AM32" s="49" t="str">
        <f t="shared" si="34"/>
        <v/>
      </c>
      <c r="AN32" s="49" t="str">
        <f t="shared" si="34"/>
        <v/>
      </c>
      <c r="AO32" s="49" t="str">
        <f t="shared" si="34"/>
        <v/>
      </c>
      <c r="AP32" s="72"/>
      <c r="AQ32" s="55"/>
      <c r="AR32" s="54"/>
      <c r="AS32" s="109"/>
      <c r="AT32" s="1"/>
      <c r="AU32" s="296"/>
      <c r="AV32" s="296"/>
      <c r="AW32" s="294"/>
    </row>
    <row r="33" spans="3:49" ht="14.85" customHeight="1" x14ac:dyDescent="0.45">
      <c r="C33" s="344" t="s">
        <v>19</v>
      </c>
      <c r="D33" s="181"/>
      <c r="E33" s="302">
        <f>Tab!E33</f>
        <v>1</v>
      </c>
      <c r="F33" s="341" t="s">
        <v>29</v>
      </c>
      <c r="G33" s="29"/>
      <c r="H33" s="343" t="str">
        <f>IF(Tab!H33="","",Tab!H33)</f>
        <v/>
      </c>
      <c r="I33" s="343" t="str">
        <f>IF(Tab!I33="","",Tab!I33)</f>
        <v/>
      </c>
      <c r="J33" s="307" t="str">
        <f>IF(AND(H33="",I33=""),"",AVERAGE(H33:I33))</f>
        <v/>
      </c>
      <c r="K33" s="24"/>
      <c r="L33" s="19" t="s">
        <v>5</v>
      </c>
      <c r="M33" s="63" t="str">
        <f>IF(Tab!M33="","",Tab!M33)</f>
        <v/>
      </c>
      <c r="N33" s="63" t="str">
        <f>IF(Tab!N33="","",Tab!N33)</f>
        <v/>
      </c>
      <c r="O33" s="63" t="str">
        <f>IF(Tab!O33="","",Tab!O33)</f>
        <v/>
      </c>
      <c r="P33" s="63" t="str">
        <f>IF(Tab!P33="","",Tab!P33)</f>
        <v/>
      </c>
      <c r="Q33" s="63" t="str">
        <f>IF(Tab!Q33="","",Tab!Q33)</f>
        <v/>
      </c>
      <c r="R33" s="63" t="str">
        <f>IF(Tab!R33="","",Tab!R33)</f>
        <v/>
      </c>
      <c r="S33" s="63" t="str">
        <f>IF(Tab!S33="","",Tab!S33)</f>
        <v/>
      </c>
      <c r="T33" s="63" t="str">
        <f>IF(Tab!T33="","",Tab!T33)</f>
        <v/>
      </c>
      <c r="U33" s="309" t="str">
        <f>IF(ISERROR(SUM(M35:T35)/SUM(M36:T36)),"",SUM(M35:T35)/SUM(M36:T36))</f>
        <v/>
      </c>
      <c r="V33" s="50"/>
      <c r="W33" s="311" t="str">
        <f>IF(AND(J33="",U33=""),"",IF(J33="",U33,IF(U33="",J33,(J33*E33+U33)/(E33+1))))</f>
        <v/>
      </c>
      <c r="X33" s="313" t="str">
        <f>IF(W33="","",IF(W33&lt;1,0,ROUND(W33,0)))</f>
        <v/>
      </c>
      <c r="Y33" s="315" t="str">
        <f>IF(X33="","",15)</f>
        <v/>
      </c>
      <c r="Z33" s="302">
        <v>1</v>
      </c>
      <c r="AA33" s="341" t="s">
        <v>29</v>
      </c>
      <c r="AB33" s="29"/>
      <c r="AC33" s="343" t="str">
        <f>IF(Tab!AC33="","",Tab!AC33)</f>
        <v/>
      </c>
      <c r="AD33" s="343" t="str">
        <f>IF(Tab!AD33="","",Tab!AD33)</f>
        <v/>
      </c>
      <c r="AE33" s="307" t="str">
        <f>IF(AND(AC33="",AD33=""),"",AVERAGE(AC33:AD33))</f>
        <v/>
      </c>
      <c r="AF33" s="24"/>
      <c r="AG33" s="19" t="s">
        <v>5</v>
      </c>
      <c r="AH33" s="63" t="str">
        <f>IF(Tab!AH33="","",Tab!AH33)</f>
        <v/>
      </c>
      <c r="AI33" s="63" t="str">
        <f>IF(Tab!AI33="","",Tab!AI33)</f>
        <v/>
      </c>
      <c r="AJ33" s="63" t="str">
        <f>IF(Tab!AJ33="","",Tab!AJ33)</f>
        <v/>
      </c>
      <c r="AK33" s="63" t="str">
        <f>IF(Tab!AK33="","",Tab!AK33)</f>
        <v/>
      </c>
      <c r="AL33" s="63" t="str">
        <f>IF(Tab!AL33="","",Tab!AL33)</f>
        <v/>
      </c>
      <c r="AM33" s="63" t="str">
        <f>IF(Tab!AM33="","",Tab!AM33)</f>
        <v/>
      </c>
      <c r="AN33" s="63" t="str">
        <f>IF(Tab!AN33="","",Tab!AN33)</f>
        <v/>
      </c>
      <c r="AO33" s="63" t="str">
        <f>IF(Tab!AO33="","",Tab!AO33)</f>
        <v/>
      </c>
      <c r="AP33" s="309" t="str">
        <f>IF(ISERROR(SUM(AH35:AO35)/SUM(AH36:AO36)),"",SUM(AH35:AO35)/SUM(AH36:AO36))</f>
        <v/>
      </c>
      <c r="AQ33" s="50"/>
      <c r="AR33" s="311" t="str">
        <f>IF(AND(AE33="",AP33=""),"",IF(AE33="",AP33,IF(AP33="",AE33,(AE33*Z33+AP33)/(Z33+1))))</f>
        <v/>
      </c>
      <c r="AS33" s="313" t="str">
        <f>IF(AR33="","",IF(AR33&lt;1,0,ROUND(AR33,0)))</f>
        <v/>
      </c>
      <c r="AT33" s="298" t="str">
        <f>IF(AS33="","",15)</f>
        <v/>
      </c>
      <c r="AU33" s="296">
        <f t="shared" ref="AU33" si="35">COUNT(M33:T33,AH33:AO33)</f>
        <v>0</v>
      </c>
      <c r="AV33" s="296">
        <f t="shared" si="11"/>
        <v>0</v>
      </c>
      <c r="AW33" s="294">
        <f t="shared" ref="AW33" si="36">IF(AU33=AV33,0,1)</f>
        <v>0</v>
      </c>
    </row>
    <row r="34" spans="3:49" ht="14.85" customHeight="1" x14ac:dyDescent="0.45">
      <c r="C34" s="344"/>
      <c r="D34" s="181"/>
      <c r="E34" s="303"/>
      <c r="F34" s="342"/>
      <c r="G34" s="30"/>
      <c r="H34" s="343"/>
      <c r="I34" s="343"/>
      <c r="J34" s="308"/>
      <c r="K34" s="25"/>
      <c r="L34" s="58" t="s">
        <v>12</v>
      </c>
      <c r="M34" s="56" t="str">
        <f>IF(Tab!M34="","",Tab!M34)</f>
        <v/>
      </c>
      <c r="N34" s="56" t="str">
        <f>IF(Tab!N34="","",Tab!N34)</f>
        <v/>
      </c>
      <c r="O34" s="56" t="str">
        <f>IF(Tab!O34="","",Tab!O34)</f>
        <v/>
      </c>
      <c r="P34" s="56" t="str">
        <f>IF(Tab!P34="","",Tab!P34)</f>
        <v/>
      </c>
      <c r="Q34" s="56" t="str">
        <f>IF(Tab!Q34="","",Tab!Q34)</f>
        <v/>
      </c>
      <c r="R34" s="56" t="str">
        <f>IF(Tab!R34="","",Tab!R34)</f>
        <v/>
      </c>
      <c r="S34" s="56" t="str">
        <f>IF(Tab!S34="","",Tab!S34)</f>
        <v/>
      </c>
      <c r="T34" s="56" t="str">
        <f>IF(Tab!T34="","",Tab!T34)</f>
        <v/>
      </c>
      <c r="U34" s="310"/>
      <c r="V34" s="51"/>
      <c r="W34" s="312"/>
      <c r="X34" s="314"/>
      <c r="Y34" s="316"/>
      <c r="Z34" s="303"/>
      <c r="AA34" s="342"/>
      <c r="AB34" s="30"/>
      <c r="AC34" s="343"/>
      <c r="AD34" s="343"/>
      <c r="AE34" s="308"/>
      <c r="AF34" s="25"/>
      <c r="AG34" s="58" t="s">
        <v>12</v>
      </c>
      <c r="AH34" s="56" t="str">
        <f>IF(Tab!AH34="","",Tab!AH34)</f>
        <v/>
      </c>
      <c r="AI34" s="56" t="str">
        <f>IF(Tab!AI34="","",Tab!AI34)</f>
        <v/>
      </c>
      <c r="AJ34" s="56" t="str">
        <f>IF(Tab!AJ34="","",Tab!AJ34)</f>
        <v/>
      </c>
      <c r="AK34" s="56" t="str">
        <f>IF(Tab!AK34="","",Tab!AK34)</f>
        <v/>
      </c>
      <c r="AL34" s="56" t="str">
        <f>IF(Tab!AL34="","",Tab!AL34)</f>
        <v/>
      </c>
      <c r="AM34" s="56" t="str">
        <f>IF(Tab!AM34="","",Tab!AM34)</f>
        <v/>
      </c>
      <c r="AN34" s="56" t="str">
        <f>IF(Tab!AN34="","",Tab!AN34)</f>
        <v/>
      </c>
      <c r="AO34" s="56" t="str">
        <f>IF(Tab!AO34="","",Tab!AO34)</f>
        <v/>
      </c>
      <c r="AP34" s="310"/>
      <c r="AQ34" s="51"/>
      <c r="AR34" s="312"/>
      <c r="AS34" s="314"/>
      <c r="AT34" s="299"/>
      <c r="AU34" s="296"/>
      <c r="AV34" s="296"/>
      <c r="AW34" s="294"/>
    </row>
    <row r="35" spans="3:49" ht="14.85" customHeight="1" x14ac:dyDescent="0.45">
      <c r="C35" s="174"/>
      <c r="D35" s="182"/>
      <c r="E35" s="70"/>
      <c r="F35" s="10"/>
      <c r="G35" s="31"/>
      <c r="H35" s="45"/>
      <c r="I35" s="46"/>
      <c r="J35" s="47"/>
      <c r="K35" s="26"/>
      <c r="L35" s="20"/>
      <c r="M35" s="49" t="str">
        <f>IF(M33="","",M33*M34)</f>
        <v/>
      </c>
      <c r="N35" s="49" t="str">
        <f t="shared" ref="N35:T35" si="37">IF(N33="","",N33*N34)</f>
        <v/>
      </c>
      <c r="O35" s="49" t="str">
        <f t="shared" si="37"/>
        <v/>
      </c>
      <c r="P35" s="49" t="str">
        <f t="shared" si="37"/>
        <v/>
      </c>
      <c r="Q35" s="49" t="str">
        <f t="shared" si="37"/>
        <v/>
      </c>
      <c r="R35" s="49" t="str">
        <f t="shared" si="37"/>
        <v/>
      </c>
      <c r="S35" s="49" t="str">
        <f t="shared" si="37"/>
        <v/>
      </c>
      <c r="T35" s="49" t="str">
        <f t="shared" si="37"/>
        <v/>
      </c>
      <c r="U35" s="71"/>
      <c r="V35" s="53"/>
      <c r="W35" s="52"/>
      <c r="X35" s="108"/>
      <c r="Y35" s="1"/>
      <c r="Z35" s="70"/>
      <c r="AA35" s="10"/>
      <c r="AB35" s="31"/>
      <c r="AC35" s="45"/>
      <c r="AD35" s="46"/>
      <c r="AE35" s="47"/>
      <c r="AF35" s="26"/>
      <c r="AG35" s="20"/>
      <c r="AH35" s="49" t="str">
        <f>IF(AH33="","",AH33*AH34)</f>
        <v/>
      </c>
      <c r="AI35" s="49" t="str">
        <f t="shared" ref="AI35:AO35" si="38">IF(AI33="","",AI33*AI34)</f>
        <v/>
      </c>
      <c r="AJ35" s="49" t="str">
        <f t="shared" si="38"/>
        <v/>
      </c>
      <c r="AK35" s="49" t="str">
        <f t="shared" si="38"/>
        <v/>
      </c>
      <c r="AL35" s="49" t="str">
        <f t="shared" si="38"/>
        <v/>
      </c>
      <c r="AM35" s="49" t="str">
        <f t="shared" si="38"/>
        <v/>
      </c>
      <c r="AN35" s="49" t="str">
        <f t="shared" si="38"/>
        <v/>
      </c>
      <c r="AO35" s="49" t="str">
        <f t="shared" si="38"/>
        <v/>
      </c>
      <c r="AP35" s="71"/>
      <c r="AQ35" s="53"/>
      <c r="AR35" s="52"/>
      <c r="AS35" s="108"/>
      <c r="AT35" s="1"/>
      <c r="AU35" s="296"/>
      <c r="AV35" s="296"/>
      <c r="AW35" s="294"/>
    </row>
    <row r="36" spans="3:49" ht="14.85" customHeight="1" x14ac:dyDescent="0.45">
      <c r="C36" s="176"/>
      <c r="D36" s="182"/>
      <c r="E36" s="70"/>
      <c r="F36" s="10"/>
      <c r="G36" s="31"/>
      <c r="H36" s="45"/>
      <c r="I36" s="46"/>
      <c r="J36" s="48"/>
      <c r="K36" s="37"/>
      <c r="L36" s="20"/>
      <c r="M36" s="49" t="str">
        <f>IF(M33="","",M34)</f>
        <v/>
      </c>
      <c r="N36" s="49" t="str">
        <f t="shared" ref="N36:T36" si="39">IF(N33="","",N34)</f>
        <v/>
      </c>
      <c r="O36" s="49" t="str">
        <f t="shared" si="39"/>
        <v/>
      </c>
      <c r="P36" s="49" t="str">
        <f t="shared" si="39"/>
        <v/>
      </c>
      <c r="Q36" s="49" t="str">
        <f t="shared" si="39"/>
        <v/>
      </c>
      <c r="R36" s="49" t="str">
        <f t="shared" si="39"/>
        <v/>
      </c>
      <c r="S36" s="49" t="str">
        <f t="shared" si="39"/>
        <v/>
      </c>
      <c r="T36" s="49" t="str">
        <f t="shared" si="39"/>
        <v/>
      </c>
      <c r="U36" s="72"/>
      <c r="V36" s="55"/>
      <c r="W36" s="54"/>
      <c r="X36" s="109"/>
      <c r="Y36" s="1"/>
      <c r="Z36" s="70"/>
      <c r="AA36" s="10"/>
      <c r="AB36" s="31"/>
      <c r="AC36" s="45"/>
      <c r="AD36" s="46"/>
      <c r="AE36" s="48"/>
      <c r="AF36" s="37"/>
      <c r="AG36" s="20"/>
      <c r="AH36" s="49" t="str">
        <f>IF(AH33="","",AH34)</f>
        <v/>
      </c>
      <c r="AI36" s="49" t="str">
        <f t="shared" ref="AI36:AO36" si="40">IF(AI33="","",AI34)</f>
        <v/>
      </c>
      <c r="AJ36" s="49" t="str">
        <f t="shared" si="40"/>
        <v/>
      </c>
      <c r="AK36" s="49" t="str">
        <f t="shared" si="40"/>
        <v/>
      </c>
      <c r="AL36" s="49" t="str">
        <f t="shared" si="40"/>
        <v/>
      </c>
      <c r="AM36" s="49" t="str">
        <f t="shared" si="40"/>
        <v/>
      </c>
      <c r="AN36" s="49" t="str">
        <f t="shared" si="40"/>
        <v/>
      </c>
      <c r="AO36" s="49" t="str">
        <f t="shared" si="40"/>
        <v/>
      </c>
      <c r="AP36" s="72"/>
      <c r="AQ36" s="55"/>
      <c r="AR36" s="54"/>
      <c r="AS36" s="109"/>
      <c r="AT36" s="1"/>
      <c r="AU36" s="296"/>
      <c r="AV36" s="296"/>
      <c r="AW36" s="294"/>
    </row>
    <row r="37" spans="3:49" ht="14.85" customHeight="1" x14ac:dyDescent="0.45">
      <c r="C37" s="300" t="s">
        <v>20</v>
      </c>
      <c r="D37" s="181"/>
      <c r="E37" s="302">
        <f>Tab!E37</f>
        <v>1</v>
      </c>
      <c r="F37" s="304" t="s">
        <v>29</v>
      </c>
      <c r="G37" s="29"/>
      <c r="H37" s="306" t="str">
        <f>IF(Tab!H37="","",Tab!H37)</f>
        <v/>
      </c>
      <c r="I37" s="306" t="str">
        <f>IF(Tab!I37="","",Tab!I37)</f>
        <v/>
      </c>
      <c r="J37" s="307" t="str">
        <f>IF(AND(H37="",I37=""),"",AVERAGE(H37:I37))</f>
        <v/>
      </c>
      <c r="K37" s="24"/>
      <c r="L37" s="21" t="s">
        <v>5</v>
      </c>
      <c r="M37" s="64" t="str">
        <f>IF(Tab!M37="","",Tab!M37)</f>
        <v/>
      </c>
      <c r="N37" s="64" t="str">
        <f>IF(Tab!N37="","",Tab!N37)</f>
        <v/>
      </c>
      <c r="O37" s="64" t="str">
        <f>IF(Tab!O37="","",Tab!O37)</f>
        <v/>
      </c>
      <c r="P37" s="64" t="str">
        <f>IF(Tab!P37="","",Tab!P37)</f>
        <v/>
      </c>
      <c r="Q37" s="64" t="str">
        <f>IF(Tab!Q37="","",Tab!Q37)</f>
        <v/>
      </c>
      <c r="R37" s="64" t="str">
        <f>IF(Tab!R37="","",Tab!R37)</f>
        <v/>
      </c>
      <c r="S37" s="64" t="str">
        <f>IF(Tab!S37="","",Tab!S37)</f>
        <v/>
      </c>
      <c r="T37" s="64" t="str">
        <f>IF(Tab!T37="","",Tab!T37)</f>
        <v/>
      </c>
      <c r="U37" s="309" t="str">
        <f>IF(ISERROR(SUM(M39:T39)/SUM(M40:T40)),"",SUM(M39:T39)/SUM(M40:T40))</f>
        <v/>
      </c>
      <c r="V37" s="50"/>
      <c r="W37" s="311" t="str">
        <f>IF(AND(J37="",U37=""),"",IF(J37="",U37,IF(U37="",J37,(J37*E37+U37)/(E37+1))))</f>
        <v/>
      </c>
      <c r="X37" s="313" t="str">
        <f>IF(W37="","",IF(W37&lt;1,0,ROUND(W37,0)))</f>
        <v/>
      </c>
      <c r="Y37" s="315" t="str">
        <f>IF(X37="","",15)</f>
        <v/>
      </c>
      <c r="Z37" s="317">
        <v>1</v>
      </c>
      <c r="AA37" s="304" t="s">
        <v>29</v>
      </c>
      <c r="AB37" s="29"/>
      <c r="AC37" s="306" t="str">
        <f>IF(Tab!AC37="","",Tab!AC37)</f>
        <v/>
      </c>
      <c r="AD37" s="306" t="str">
        <f>IF(Tab!AD37="","",Tab!AD37)</f>
        <v/>
      </c>
      <c r="AE37" s="307" t="str">
        <f>IF(AND(AC37="",AD37=""),"",AVERAGE(AC37:AD37))</f>
        <v/>
      </c>
      <c r="AF37" s="24"/>
      <c r="AG37" s="21" t="s">
        <v>5</v>
      </c>
      <c r="AH37" s="64" t="str">
        <f>IF(Tab!AH37="","",Tab!AH37)</f>
        <v/>
      </c>
      <c r="AI37" s="64" t="str">
        <f>IF(Tab!AI37="","",Tab!AI37)</f>
        <v/>
      </c>
      <c r="AJ37" s="64" t="str">
        <f>IF(Tab!AJ37="","",Tab!AJ37)</f>
        <v/>
      </c>
      <c r="AK37" s="64" t="str">
        <f>IF(Tab!AK37="","",Tab!AK37)</f>
        <v/>
      </c>
      <c r="AL37" s="64" t="str">
        <f>IF(Tab!AL37="","",Tab!AL37)</f>
        <v/>
      </c>
      <c r="AM37" s="64" t="str">
        <f>IF(Tab!AM37="","",Tab!AM37)</f>
        <v/>
      </c>
      <c r="AN37" s="64" t="str">
        <f>IF(Tab!AN37="","",Tab!AN37)</f>
        <v/>
      </c>
      <c r="AO37" s="64" t="str">
        <f>IF(Tab!AO37="","",Tab!AO37)</f>
        <v/>
      </c>
      <c r="AP37" s="309" t="str">
        <f>IF(ISERROR(SUM(AH39:AO39)/SUM(AH40:AO40)),"",SUM(AH39:AO39)/SUM(AH40:AO40))</f>
        <v/>
      </c>
      <c r="AQ37" s="50"/>
      <c r="AR37" s="311" t="str">
        <f>IF(AND(AE37="",AP37=""),"",IF(AE37="",AP37,IF(AP37="",AE37,(AE37*Z37+AP37)/(Z37+1))))</f>
        <v/>
      </c>
      <c r="AS37" s="313" t="str">
        <f>IF(AR37="","",IF(AR37&lt;1,0,ROUND(AR37,0)))</f>
        <v/>
      </c>
      <c r="AT37" s="298" t="str">
        <f>IF(AS37="","",15)</f>
        <v/>
      </c>
      <c r="AU37" s="296">
        <f t="shared" ref="AU37" si="41">COUNT(M37:T37,AH37:AO37)</f>
        <v>0</v>
      </c>
      <c r="AV37" s="296">
        <f t="shared" si="11"/>
        <v>0</v>
      </c>
      <c r="AW37" s="294">
        <f t="shared" ref="AW37" si="42">IF(AU37=AV37,0,1)</f>
        <v>0</v>
      </c>
    </row>
    <row r="38" spans="3:49" ht="14.85" customHeight="1" x14ac:dyDescent="0.45">
      <c r="C38" s="301"/>
      <c r="D38" s="181"/>
      <c r="E38" s="303"/>
      <c r="F38" s="305"/>
      <c r="G38" s="30"/>
      <c r="H38" s="306"/>
      <c r="I38" s="306"/>
      <c r="J38" s="308"/>
      <c r="K38" s="25"/>
      <c r="L38" s="59" t="s">
        <v>12</v>
      </c>
      <c r="M38" s="57" t="str">
        <f>IF(Tab!M38="","",Tab!M38)</f>
        <v/>
      </c>
      <c r="N38" s="57" t="str">
        <f>IF(Tab!N38="","",Tab!N38)</f>
        <v/>
      </c>
      <c r="O38" s="57" t="str">
        <f>IF(Tab!O38="","",Tab!O38)</f>
        <v/>
      </c>
      <c r="P38" s="57" t="str">
        <f>IF(Tab!P38="","",Tab!P38)</f>
        <v/>
      </c>
      <c r="Q38" s="57" t="str">
        <f>IF(Tab!Q38="","",Tab!Q38)</f>
        <v/>
      </c>
      <c r="R38" s="57" t="str">
        <f>IF(Tab!R38="","",Tab!R38)</f>
        <v/>
      </c>
      <c r="S38" s="57" t="str">
        <f>IF(Tab!S38="","",Tab!S38)</f>
        <v/>
      </c>
      <c r="T38" s="57" t="str">
        <f>IF(Tab!T38="","",Tab!T38)</f>
        <v/>
      </c>
      <c r="U38" s="310"/>
      <c r="V38" s="51"/>
      <c r="W38" s="312"/>
      <c r="X38" s="314"/>
      <c r="Y38" s="316"/>
      <c r="Z38" s="318"/>
      <c r="AA38" s="305"/>
      <c r="AB38" s="30"/>
      <c r="AC38" s="306"/>
      <c r="AD38" s="306"/>
      <c r="AE38" s="308"/>
      <c r="AF38" s="25"/>
      <c r="AG38" s="59" t="s">
        <v>12</v>
      </c>
      <c r="AH38" s="57" t="str">
        <f>IF(Tab!AH38="","",Tab!AH38)</f>
        <v/>
      </c>
      <c r="AI38" s="57" t="str">
        <f>IF(Tab!AI38="","",Tab!AI38)</f>
        <v/>
      </c>
      <c r="AJ38" s="57" t="str">
        <f>IF(Tab!AJ38="","",Tab!AJ38)</f>
        <v/>
      </c>
      <c r="AK38" s="57" t="str">
        <f>IF(Tab!AK38="","",Tab!AK38)</f>
        <v/>
      </c>
      <c r="AL38" s="57" t="str">
        <f>IF(Tab!AL38="","",Tab!AL38)</f>
        <v/>
      </c>
      <c r="AM38" s="57" t="str">
        <f>IF(Tab!AM38="","",Tab!AM38)</f>
        <v/>
      </c>
      <c r="AN38" s="57" t="str">
        <f>IF(Tab!AN38="","",Tab!AN38)</f>
        <v/>
      </c>
      <c r="AO38" s="57" t="str">
        <f>IF(Tab!AO38="","",Tab!AO38)</f>
        <v/>
      </c>
      <c r="AP38" s="310"/>
      <c r="AQ38" s="51"/>
      <c r="AR38" s="312"/>
      <c r="AS38" s="314"/>
      <c r="AT38" s="299"/>
      <c r="AU38" s="296"/>
      <c r="AV38" s="296"/>
      <c r="AW38" s="294"/>
    </row>
    <row r="39" spans="3:49" ht="14.85" customHeight="1" x14ac:dyDescent="0.45">
      <c r="C39" s="174"/>
      <c r="D39" s="182"/>
      <c r="E39" s="70"/>
      <c r="F39" s="10"/>
      <c r="G39" s="31"/>
      <c r="H39" s="45"/>
      <c r="I39" s="46"/>
      <c r="J39" s="47"/>
      <c r="K39" s="26"/>
      <c r="L39" s="20"/>
      <c r="M39" s="49" t="str">
        <f>IF(M37="","",M37*M38)</f>
        <v/>
      </c>
      <c r="N39" s="49" t="str">
        <f t="shared" ref="N39:T39" si="43">IF(N37="","",N37*N38)</f>
        <v/>
      </c>
      <c r="O39" s="49" t="str">
        <f t="shared" si="43"/>
        <v/>
      </c>
      <c r="P39" s="49" t="str">
        <f t="shared" si="43"/>
        <v/>
      </c>
      <c r="Q39" s="49" t="str">
        <f t="shared" si="43"/>
        <v/>
      </c>
      <c r="R39" s="49" t="str">
        <f t="shared" si="43"/>
        <v/>
      </c>
      <c r="S39" s="49" t="str">
        <f t="shared" si="43"/>
        <v/>
      </c>
      <c r="T39" s="49" t="str">
        <f t="shared" si="43"/>
        <v/>
      </c>
      <c r="U39" s="71"/>
      <c r="V39" s="53"/>
      <c r="W39" s="52"/>
      <c r="X39" s="108"/>
      <c r="Y39" s="1"/>
      <c r="Z39" s="70"/>
      <c r="AA39" s="10"/>
      <c r="AB39" s="31"/>
      <c r="AC39" s="45"/>
      <c r="AD39" s="46"/>
      <c r="AE39" s="47"/>
      <c r="AF39" s="26"/>
      <c r="AG39" s="20"/>
      <c r="AH39" s="49" t="str">
        <f>IF(AH37="","",AH37*AH38)</f>
        <v/>
      </c>
      <c r="AI39" s="49" t="str">
        <f t="shared" ref="AI39:AO39" si="44">IF(AI37="","",AI37*AI38)</f>
        <v/>
      </c>
      <c r="AJ39" s="49" t="str">
        <f t="shared" si="44"/>
        <v/>
      </c>
      <c r="AK39" s="49" t="str">
        <f t="shared" si="44"/>
        <v/>
      </c>
      <c r="AL39" s="49" t="str">
        <f t="shared" si="44"/>
        <v/>
      </c>
      <c r="AM39" s="49" t="str">
        <f t="shared" si="44"/>
        <v/>
      </c>
      <c r="AN39" s="49" t="str">
        <f t="shared" si="44"/>
        <v/>
      </c>
      <c r="AO39" s="49" t="str">
        <f t="shared" si="44"/>
        <v/>
      </c>
      <c r="AP39" s="71"/>
      <c r="AQ39" s="53"/>
      <c r="AR39" s="52"/>
      <c r="AS39" s="108"/>
      <c r="AT39" s="1"/>
      <c r="AU39" s="296"/>
      <c r="AV39" s="296"/>
      <c r="AW39" s="294"/>
    </row>
    <row r="40" spans="3:49" ht="14.85" customHeight="1" x14ac:dyDescent="0.45">
      <c r="C40" s="175"/>
      <c r="D40" s="182"/>
      <c r="E40" s="70"/>
      <c r="F40" s="10"/>
      <c r="G40" s="31"/>
      <c r="H40" s="45"/>
      <c r="I40" s="46"/>
      <c r="J40" s="48"/>
      <c r="K40" s="37"/>
      <c r="L40" s="20"/>
      <c r="M40" s="49" t="str">
        <f>IF(M37="","",M38)</f>
        <v/>
      </c>
      <c r="N40" s="49" t="str">
        <f t="shared" ref="N40:T40" si="45">IF(N37="","",N38)</f>
        <v/>
      </c>
      <c r="O40" s="49" t="str">
        <f t="shared" si="45"/>
        <v/>
      </c>
      <c r="P40" s="49" t="str">
        <f t="shared" si="45"/>
        <v/>
      </c>
      <c r="Q40" s="49" t="str">
        <f t="shared" si="45"/>
        <v/>
      </c>
      <c r="R40" s="49" t="str">
        <f t="shared" si="45"/>
        <v/>
      </c>
      <c r="S40" s="49" t="str">
        <f t="shared" si="45"/>
        <v/>
      </c>
      <c r="T40" s="49" t="str">
        <f t="shared" si="45"/>
        <v/>
      </c>
      <c r="U40" s="72"/>
      <c r="V40" s="55"/>
      <c r="W40" s="54"/>
      <c r="X40" s="109"/>
      <c r="Y40" s="1"/>
      <c r="Z40" s="70"/>
      <c r="AA40" s="10"/>
      <c r="AB40" s="31"/>
      <c r="AC40" s="45"/>
      <c r="AD40" s="46"/>
      <c r="AE40" s="48"/>
      <c r="AF40" s="37"/>
      <c r="AG40" s="20"/>
      <c r="AH40" s="49" t="str">
        <f>IF(AH37="","",AH38)</f>
        <v/>
      </c>
      <c r="AI40" s="49" t="str">
        <f t="shared" ref="AI40:AO40" si="46">IF(AI37="","",AI38)</f>
        <v/>
      </c>
      <c r="AJ40" s="49" t="str">
        <f t="shared" si="46"/>
        <v/>
      </c>
      <c r="AK40" s="49" t="str">
        <f t="shared" si="46"/>
        <v/>
      </c>
      <c r="AL40" s="49" t="str">
        <f t="shared" si="46"/>
        <v/>
      </c>
      <c r="AM40" s="49" t="str">
        <f t="shared" si="46"/>
        <v/>
      </c>
      <c r="AN40" s="49" t="str">
        <f t="shared" si="46"/>
        <v/>
      </c>
      <c r="AO40" s="49" t="str">
        <f t="shared" si="46"/>
        <v/>
      </c>
      <c r="AP40" s="72"/>
      <c r="AQ40" s="55"/>
      <c r="AR40" s="54"/>
      <c r="AS40" s="109"/>
      <c r="AT40" s="1"/>
      <c r="AU40" s="296"/>
      <c r="AV40" s="296"/>
      <c r="AW40" s="294"/>
    </row>
    <row r="41" spans="3:49" ht="14.85" customHeight="1" x14ac:dyDescent="0.45">
      <c r="C41" s="344" t="s">
        <v>20</v>
      </c>
      <c r="D41" s="181"/>
      <c r="E41" s="302">
        <f>Tab!E41</f>
        <v>1</v>
      </c>
      <c r="F41" s="341" t="s">
        <v>29</v>
      </c>
      <c r="G41" s="29"/>
      <c r="H41" s="343" t="str">
        <f>IF(Tab!H41="","",Tab!H41)</f>
        <v/>
      </c>
      <c r="I41" s="343" t="str">
        <f>IF(Tab!I41="","",Tab!I41)</f>
        <v/>
      </c>
      <c r="J41" s="307" t="str">
        <f>IF(AND(H41="",I41=""),"",AVERAGE(H41:I41))</f>
        <v/>
      </c>
      <c r="K41" s="24"/>
      <c r="L41" s="19" t="s">
        <v>5</v>
      </c>
      <c r="M41" s="63" t="str">
        <f>IF(Tab!M41="","",Tab!M41)</f>
        <v/>
      </c>
      <c r="N41" s="63" t="str">
        <f>IF(Tab!N41="","",Tab!N41)</f>
        <v/>
      </c>
      <c r="O41" s="63" t="str">
        <f>IF(Tab!O41="","",Tab!O41)</f>
        <v/>
      </c>
      <c r="P41" s="63" t="str">
        <f>IF(Tab!P41="","",Tab!P41)</f>
        <v/>
      </c>
      <c r="Q41" s="63" t="str">
        <f>IF(Tab!Q41="","",Tab!Q41)</f>
        <v/>
      </c>
      <c r="R41" s="63" t="str">
        <f>IF(Tab!R41="","",Tab!R41)</f>
        <v/>
      </c>
      <c r="S41" s="63" t="str">
        <f>IF(Tab!S41="","",Tab!S41)</f>
        <v/>
      </c>
      <c r="T41" s="63" t="str">
        <f>IF(Tab!T41="","",Tab!T41)</f>
        <v/>
      </c>
      <c r="U41" s="309" t="str">
        <f>IF(ISERROR(SUM(M43:T43)/SUM(M44:T44)),"",SUM(M43:T43)/SUM(M44:T44))</f>
        <v/>
      </c>
      <c r="V41" s="50"/>
      <c r="W41" s="311" t="str">
        <f>IF(AND(J41="",U41=""),"",IF(J41="",U41,IF(U41="",J41,(J41*E41+U41)/(E41+1))))</f>
        <v/>
      </c>
      <c r="X41" s="313" t="str">
        <f>IF(W41="","",IF(W41&lt;1,0,ROUND(W41,0)))</f>
        <v/>
      </c>
      <c r="Y41" s="315" t="str">
        <f>IF(X41="","",15)</f>
        <v/>
      </c>
      <c r="Z41" s="302">
        <v>1</v>
      </c>
      <c r="AA41" s="341" t="s">
        <v>29</v>
      </c>
      <c r="AB41" s="29"/>
      <c r="AC41" s="343" t="str">
        <f>IF(Tab!AC41="","",Tab!AC41)</f>
        <v/>
      </c>
      <c r="AD41" s="343" t="str">
        <f>IF(Tab!AD41="","",Tab!AD41)</f>
        <v/>
      </c>
      <c r="AE41" s="307" t="str">
        <f>IF(AND(AC41="",AD41=""),"",AVERAGE(AC41:AD41))</f>
        <v/>
      </c>
      <c r="AF41" s="24"/>
      <c r="AG41" s="19" t="s">
        <v>5</v>
      </c>
      <c r="AH41" s="63" t="str">
        <f>IF(Tab!AH41="","",Tab!AH41)</f>
        <v/>
      </c>
      <c r="AI41" s="63" t="str">
        <f>IF(Tab!AI41="","",Tab!AI41)</f>
        <v/>
      </c>
      <c r="AJ41" s="63" t="str">
        <f>IF(Tab!AJ41="","",Tab!AJ41)</f>
        <v/>
      </c>
      <c r="AK41" s="63" t="str">
        <f>IF(Tab!AK41="","",Tab!AK41)</f>
        <v/>
      </c>
      <c r="AL41" s="63" t="str">
        <f>IF(Tab!AL41="","",Tab!AL41)</f>
        <v/>
      </c>
      <c r="AM41" s="63" t="str">
        <f>IF(Tab!AM41="","",Tab!AM41)</f>
        <v/>
      </c>
      <c r="AN41" s="63" t="str">
        <f>IF(Tab!AN41="","",Tab!AN41)</f>
        <v/>
      </c>
      <c r="AO41" s="63" t="str">
        <f>IF(Tab!AO41="","",Tab!AO41)</f>
        <v/>
      </c>
      <c r="AP41" s="309" t="str">
        <f>IF(ISERROR(SUM(AH43:AO43)/SUM(AH44:AO44)),"",SUM(AH43:AO43)/SUM(AH44:AO44))</f>
        <v/>
      </c>
      <c r="AQ41" s="50"/>
      <c r="AR41" s="311" t="str">
        <f>IF(AND(AE41="",AP41=""),"",IF(AE41="",AP41,IF(AP41="",AE41,(AE41*Z41+AP41)/(Z41+1))))</f>
        <v/>
      </c>
      <c r="AS41" s="313" t="str">
        <f>IF(AR41="","",IF(AR41&lt;1,0,ROUND(AR41,0)))</f>
        <v/>
      </c>
      <c r="AT41" s="298" t="str">
        <f>IF(AS41="","",15)</f>
        <v/>
      </c>
      <c r="AU41" s="296">
        <f t="shared" ref="AU41" si="47">COUNT(M41:T41,AH41:AO41)</f>
        <v>0</v>
      </c>
      <c r="AV41" s="296">
        <f t="shared" si="11"/>
        <v>0</v>
      </c>
      <c r="AW41" s="294">
        <f t="shared" ref="AW41" si="48">IF(AU41=AV41,0,1)</f>
        <v>0</v>
      </c>
    </row>
    <row r="42" spans="3:49" ht="14.85" customHeight="1" x14ac:dyDescent="0.45">
      <c r="C42" s="344"/>
      <c r="D42" s="181"/>
      <c r="E42" s="303"/>
      <c r="F42" s="342"/>
      <c r="G42" s="30"/>
      <c r="H42" s="343"/>
      <c r="I42" s="343"/>
      <c r="J42" s="308"/>
      <c r="K42" s="25"/>
      <c r="L42" s="58" t="s">
        <v>12</v>
      </c>
      <c r="M42" s="56" t="str">
        <f>IF(Tab!M42="","",Tab!M42)</f>
        <v/>
      </c>
      <c r="N42" s="56" t="str">
        <f>IF(Tab!N42="","",Tab!N42)</f>
        <v/>
      </c>
      <c r="O42" s="56" t="str">
        <f>IF(Tab!O42="","",Tab!O42)</f>
        <v/>
      </c>
      <c r="P42" s="56" t="str">
        <f>IF(Tab!P42="","",Tab!P42)</f>
        <v/>
      </c>
      <c r="Q42" s="56" t="str">
        <f>IF(Tab!Q42="","",Tab!Q42)</f>
        <v/>
      </c>
      <c r="R42" s="56" t="str">
        <f>IF(Tab!R42="","",Tab!R42)</f>
        <v/>
      </c>
      <c r="S42" s="56" t="str">
        <f>IF(Tab!S42="","",Tab!S42)</f>
        <v/>
      </c>
      <c r="T42" s="56" t="str">
        <f>IF(Tab!T42="","",Tab!T42)</f>
        <v/>
      </c>
      <c r="U42" s="310"/>
      <c r="V42" s="51"/>
      <c r="W42" s="312"/>
      <c r="X42" s="314"/>
      <c r="Y42" s="316"/>
      <c r="Z42" s="303"/>
      <c r="AA42" s="342"/>
      <c r="AB42" s="30"/>
      <c r="AC42" s="343"/>
      <c r="AD42" s="343"/>
      <c r="AE42" s="308"/>
      <c r="AF42" s="25"/>
      <c r="AG42" s="58" t="s">
        <v>12</v>
      </c>
      <c r="AH42" s="56" t="str">
        <f>IF(Tab!AH42="","",Tab!AH42)</f>
        <v/>
      </c>
      <c r="AI42" s="56" t="str">
        <f>IF(Tab!AI42="","",Tab!AI42)</f>
        <v/>
      </c>
      <c r="AJ42" s="56" t="str">
        <f>IF(Tab!AJ42="","",Tab!AJ42)</f>
        <v/>
      </c>
      <c r="AK42" s="56" t="str">
        <f>IF(Tab!AK42="","",Tab!AK42)</f>
        <v/>
      </c>
      <c r="AL42" s="56" t="str">
        <f>IF(Tab!AL42="","",Tab!AL42)</f>
        <v/>
      </c>
      <c r="AM42" s="56" t="str">
        <f>IF(Tab!AM42="","",Tab!AM42)</f>
        <v/>
      </c>
      <c r="AN42" s="56" t="str">
        <f>IF(Tab!AN42="","",Tab!AN42)</f>
        <v/>
      </c>
      <c r="AO42" s="56" t="str">
        <f>IF(Tab!AO42="","",Tab!AO42)</f>
        <v/>
      </c>
      <c r="AP42" s="310"/>
      <c r="AQ42" s="51"/>
      <c r="AR42" s="312"/>
      <c r="AS42" s="314"/>
      <c r="AT42" s="299"/>
      <c r="AU42" s="296"/>
      <c r="AV42" s="296"/>
      <c r="AW42" s="294"/>
    </row>
    <row r="43" spans="3:49" ht="14.85" customHeight="1" x14ac:dyDescent="0.45">
      <c r="C43" s="174"/>
      <c r="D43" s="182"/>
      <c r="E43" s="70"/>
      <c r="F43" s="10"/>
      <c r="G43" s="31"/>
      <c r="H43" s="45"/>
      <c r="I43" s="46"/>
      <c r="J43" s="47"/>
      <c r="K43" s="26"/>
      <c r="L43" s="20"/>
      <c r="M43" s="49" t="str">
        <f>IF(M41="","",M41*M42)</f>
        <v/>
      </c>
      <c r="N43" s="49" t="str">
        <f t="shared" ref="N43:T43" si="49">IF(N41="","",N41*N42)</f>
        <v/>
      </c>
      <c r="O43" s="49" t="str">
        <f t="shared" si="49"/>
        <v/>
      </c>
      <c r="P43" s="49" t="str">
        <f t="shared" si="49"/>
        <v/>
      </c>
      <c r="Q43" s="49" t="str">
        <f t="shared" si="49"/>
        <v/>
      </c>
      <c r="R43" s="49" t="str">
        <f t="shared" si="49"/>
        <v/>
      </c>
      <c r="S43" s="49" t="str">
        <f t="shared" si="49"/>
        <v/>
      </c>
      <c r="T43" s="49" t="str">
        <f t="shared" si="49"/>
        <v/>
      </c>
      <c r="U43" s="71"/>
      <c r="V43" s="53"/>
      <c r="W43" s="52"/>
      <c r="X43" s="108"/>
      <c r="Y43" s="1"/>
      <c r="Z43" s="70"/>
      <c r="AA43" s="10"/>
      <c r="AB43" s="31"/>
      <c r="AC43" s="45"/>
      <c r="AD43" s="46"/>
      <c r="AE43" s="47"/>
      <c r="AF43" s="26"/>
      <c r="AG43" s="20"/>
      <c r="AH43" s="49" t="str">
        <f>IF(AH41="","",AH41*AH42)</f>
        <v/>
      </c>
      <c r="AI43" s="49" t="str">
        <f t="shared" ref="AI43:AO43" si="50">IF(AI41="","",AI41*AI42)</f>
        <v/>
      </c>
      <c r="AJ43" s="49" t="str">
        <f t="shared" si="50"/>
        <v/>
      </c>
      <c r="AK43" s="49" t="str">
        <f t="shared" si="50"/>
        <v/>
      </c>
      <c r="AL43" s="49" t="str">
        <f t="shared" si="50"/>
        <v/>
      </c>
      <c r="AM43" s="49" t="str">
        <f t="shared" si="50"/>
        <v/>
      </c>
      <c r="AN43" s="49" t="str">
        <f t="shared" si="50"/>
        <v/>
      </c>
      <c r="AO43" s="49" t="str">
        <f t="shared" si="50"/>
        <v/>
      </c>
      <c r="AP43" s="71"/>
      <c r="AQ43" s="53"/>
      <c r="AR43" s="52"/>
      <c r="AS43" s="108"/>
      <c r="AT43" s="1"/>
      <c r="AU43" s="296"/>
      <c r="AV43" s="296"/>
      <c r="AW43" s="294"/>
    </row>
    <row r="44" spans="3:49" ht="14.85" customHeight="1" x14ac:dyDescent="0.45">
      <c r="C44" s="176"/>
      <c r="D44" s="182"/>
      <c r="E44" s="70"/>
      <c r="F44" s="10"/>
      <c r="G44" s="31"/>
      <c r="H44" s="45"/>
      <c r="I44" s="46"/>
      <c r="J44" s="48"/>
      <c r="K44" s="37"/>
      <c r="L44" s="20"/>
      <c r="M44" s="49" t="str">
        <f>IF(M41="","",M42)</f>
        <v/>
      </c>
      <c r="N44" s="49" t="str">
        <f t="shared" ref="N44:T44" si="51">IF(N41="","",N42)</f>
        <v/>
      </c>
      <c r="O44" s="49" t="str">
        <f t="shared" si="51"/>
        <v/>
      </c>
      <c r="P44" s="49" t="str">
        <f t="shared" si="51"/>
        <v/>
      </c>
      <c r="Q44" s="49" t="str">
        <f t="shared" si="51"/>
        <v/>
      </c>
      <c r="R44" s="49" t="str">
        <f t="shared" si="51"/>
        <v/>
      </c>
      <c r="S44" s="49" t="str">
        <f t="shared" si="51"/>
        <v/>
      </c>
      <c r="T44" s="49" t="str">
        <f t="shared" si="51"/>
        <v/>
      </c>
      <c r="U44" s="72"/>
      <c r="V44" s="55"/>
      <c r="W44" s="54"/>
      <c r="X44" s="109"/>
      <c r="Y44" s="1"/>
      <c r="Z44" s="70"/>
      <c r="AA44" s="10"/>
      <c r="AB44" s="31"/>
      <c r="AC44" s="45"/>
      <c r="AD44" s="46"/>
      <c r="AE44" s="48"/>
      <c r="AF44" s="37"/>
      <c r="AG44" s="20"/>
      <c r="AH44" s="49" t="str">
        <f>IF(AH41="","",AH42)</f>
        <v/>
      </c>
      <c r="AI44" s="49" t="str">
        <f t="shared" ref="AI44:AO44" si="52">IF(AI41="","",AI42)</f>
        <v/>
      </c>
      <c r="AJ44" s="49" t="str">
        <f t="shared" si="52"/>
        <v/>
      </c>
      <c r="AK44" s="49" t="str">
        <f t="shared" si="52"/>
        <v/>
      </c>
      <c r="AL44" s="49" t="str">
        <f t="shared" si="52"/>
        <v/>
      </c>
      <c r="AM44" s="49" t="str">
        <f t="shared" si="52"/>
        <v/>
      </c>
      <c r="AN44" s="49" t="str">
        <f t="shared" si="52"/>
        <v/>
      </c>
      <c r="AO44" s="49" t="str">
        <f t="shared" si="52"/>
        <v/>
      </c>
      <c r="AP44" s="72"/>
      <c r="AQ44" s="55"/>
      <c r="AR44" s="54"/>
      <c r="AS44" s="109"/>
      <c r="AT44" s="1"/>
      <c r="AU44" s="296"/>
      <c r="AV44" s="296"/>
      <c r="AW44" s="294"/>
    </row>
    <row r="45" spans="3:49" ht="14.85" customHeight="1" x14ac:dyDescent="0.45">
      <c r="C45" s="300" t="s">
        <v>20</v>
      </c>
      <c r="D45" s="181"/>
      <c r="E45" s="302">
        <f>Tab!E45</f>
        <v>1</v>
      </c>
      <c r="F45" s="304" t="s">
        <v>29</v>
      </c>
      <c r="G45" s="29"/>
      <c r="H45" s="306" t="str">
        <f>IF(Tab!H45="","",Tab!H45)</f>
        <v/>
      </c>
      <c r="I45" s="306" t="str">
        <f>IF(Tab!I45="","",Tab!I45)</f>
        <v/>
      </c>
      <c r="J45" s="307" t="str">
        <f>IF(AND(H45="",I45=""),"",AVERAGE(H45:I45))</f>
        <v/>
      </c>
      <c r="K45" s="24"/>
      <c r="L45" s="21" t="s">
        <v>5</v>
      </c>
      <c r="M45" s="64" t="str">
        <f>IF(Tab!M45="","",Tab!M45)</f>
        <v/>
      </c>
      <c r="N45" s="64" t="str">
        <f>IF(Tab!N45="","",Tab!N45)</f>
        <v/>
      </c>
      <c r="O45" s="64" t="str">
        <f>IF(Tab!O45="","",Tab!O45)</f>
        <v/>
      </c>
      <c r="P45" s="64" t="str">
        <f>IF(Tab!P45="","",Tab!P45)</f>
        <v/>
      </c>
      <c r="Q45" s="64" t="str">
        <f>IF(Tab!Q45="","",Tab!Q45)</f>
        <v/>
      </c>
      <c r="R45" s="64" t="str">
        <f>IF(Tab!R45="","",Tab!R45)</f>
        <v/>
      </c>
      <c r="S45" s="64" t="str">
        <f>IF(Tab!S45="","",Tab!S45)</f>
        <v/>
      </c>
      <c r="T45" s="64" t="str">
        <f>IF(Tab!T45="","",Tab!T45)</f>
        <v/>
      </c>
      <c r="U45" s="309" t="str">
        <f>IF(ISERROR(SUM(M47:T47)/SUM(M48:T48)),"",SUM(M47:T47)/SUM(M48:T48))</f>
        <v/>
      </c>
      <c r="V45" s="50"/>
      <c r="W45" s="311" t="str">
        <f>IF(AND(J45="",U45=""),"",IF(J45="",U45,IF(U45="",J45,(J45*E45+U45)/(E45+1))))</f>
        <v/>
      </c>
      <c r="X45" s="313" t="str">
        <f>IF(W45="","",IF(W45&lt;1,0,ROUND(W45,0)))</f>
        <v/>
      </c>
      <c r="Y45" s="315" t="str">
        <f>IF(X45="","",15)</f>
        <v/>
      </c>
      <c r="Z45" s="317">
        <v>1</v>
      </c>
      <c r="AA45" s="304" t="s">
        <v>29</v>
      </c>
      <c r="AB45" s="29"/>
      <c r="AC45" s="306" t="str">
        <f>IF(Tab!AC45="","",Tab!AC45)</f>
        <v/>
      </c>
      <c r="AD45" s="306" t="str">
        <f>IF(Tab!AD45="","",Tab!AD45)</f>
        <v/>
      </c>
      <c r="AE45" s="307" t="str">
        <f>IF(AND(AC45="",AD45=""),"",AVERAGE(AC45:AD45))</f>
        <v/>
      </c>
      <c r="AF45" s="24"/>
      <c r="AG45" s="21" t="s">
        <v>5</v>
      </c>
      <c r="AH45" s="64" t="str">
        <f>IF(Tab!AH45="","",Tab!AH45)</f>
        <v/>
      </c>
      <c r="AI45" s="64" t="str">
        <f>IF(Tab!AI45="","",Tab!AI45)</f>
        <v/>
      </c>
      <c r="AJ45" s="64" t="str">
        <f>IF(Tab!AJ45="","",Tab!AJ45)</f>
        <v/>
      </c>
      <c r="AK45" s="64" t="str">
        <f>IF(Tab!AK45="","",Tab!AK45)</f>
        <v/>
      </c>
      <c r="AL45" s="64" t="str">
        <f>IF(Tab!AL45="","",Tab!AL45)</f>
        <v/>
      </c>
      <c r="AM45" s="64" t="str">
        <f>IF(Tab!AM45="","",Tab!AM45)</f>
        <v/>
      </c>
      <c r="AN45" s="64" t="str">
        <f>IF(Tab!AN45="","",Tab!AN45)</f>
        <v/>
      </c>
      <c r="AO45" s="64" t="str">
        <f>IF(Tab!AO45="","",Tab!AO45)</f>
        <v/>
      </c>
      <c r="AP45" s="309" t="str">
        <f>IF(ISERROR(SUM(AH47:AO47)/SUM(AH48:AO48)),"",SUM(AH47:AO47)/SUM(AH48:AO48))</f>
        <v/>
      </c>
      <c r="AQ45" s="50"/>
      <c r="AR45" s="311" t="str">
        <f>IF(AND(AE45="",AP45=""),"",IF(AE45="",AP45,IF(AP45="",AE45,(AE45*Z45+AP45)/(Z45+1))))</f>
        <v/>
      </c>
      <c r="AS45" s="313" t="str">
        <f>IF(AR45="","",IF(AR45&lt;1,0,ROUND(AR45,0)))</f>
        <v/>
      </c>
      <c r="AT45" s="298" t="str">
        <f>IF(AS45="","",15)</f>
        <v/>
      </c>
      <c r="AU45" s="296">
        <f t="shared" ref="AU45" si="53">COUNT(M45:T45,AH45:AO45)</f>
        <v>0</v>
      </c>
      <c r="AV45" s="296">
        <f t="shared" si="11"/>
        <v>0</v>
      </c>
      <c r="AW45" s="294">
        <f t="shared" ref="AW45" si="54">IF(AU45=AV45,0,1)</f>
        <v>0</v>
      </c>
    </row>
    <row r="46" spans="3:49" ht="14.85" customHeight="1" x14ac:dyDescent="0.45">
      <c r="C46" s="301"/>
      <c r="D46" s="181"/>
      <c r="E46" s="303"/>
      <c r="F46" s="305"/>
      <c r="G46" s="30"/>
      <c r="H46" s="306"/>
      <c r="I46" s="306"/>
      <c r="J46" s="308"/>
      <c r="K46" s="25"/>
      <c r="L46" s="59" t="s">
        <v>12</v>
      </c>
      <c r="M46" s="57" t="str">
        <f>IF(Tab!M46="","",Tab!M46)</f>
        <v/>
      </c>
      <c r="N46" s="57" t="str">
        <f>IF(Tab!N46="","",Tab!N46)</f>
        <v/>
      </c>
      <c r="O46" s="57" t="str">
        <f>IF(Tab!O46="","",Tab!O46)</f>
        <v/>
      </c>
      <c r="P46" s="57" t="str">
        <f>IF(Tab!P46="","",Tab!P46)</f>
        <v/>
      </c>
      <c r="Q46" s="57" t="str">
        <f>IF(Tab!Q46="","",Tab!Q46)</f>
        <v/>
      </c>
      <c r="R46" s="57" t="str">
        <f>IF(Tab!R46="","",Tab!R46)</f>
        <v/>
      </c>
      <c r="S46" s="57" t="str">
        <f>IF(Tab!S46="","",Tab!S46)</f>
        <v/>
      </c>
      <c r="T46" s="57" t="str">
        <f>IF(Tab!T46="","",Tab!T46)</f>
        <v/>
      </c>
      <c r="U46" s="310"/>
      <c r="V46" s="51"/>
      <c r="W46" s="312"/>
      <c r="X46" s="314"/>
      <c r="Y46" s="316"/>
      <c r="Z46" s="318"/>
      <c r="AA46" s="305"/>
      <c r="AB46" s="30"/>
      <c r="AC46" s="306"/>
      <c r="AD46" s="306"/>
      <c r="AE46" s="308"/>
      <c r="AF46" s="25"/>
      <c r="AG46" s="59" t="s">
        <v>12</v>
      </c>
      <c r="AH46" s="57" t="str">
        <f>IF(Tab!AH46="","",Tab!AH46)</f>
        <v/>
      </c>
      <c r="AI46" s="57" t="str">
        <f>IF(Tab!AI46="","",Tab!AI46)</f>
        <v/>
      </c>
      <c r="AJ46" s="57" t="str">
        <f>IF(Tab!AJ46="","",Tab!AJ46)</f>
        <v/>
      </c>
      <c r="AK46" s="57" t="str">
        <f>IF(Tab!AK46="","",Tab!AK46)</f>
        <v/>
      </c>
      <c r="AL46" s="57" t="str">
        <f>IF(Tab!AL46="","",Tab!AL46)</f>
        <v/>
      </c>
      <c r="AM46" s="57" t="str">
        <f>IF(Tab!AM46="","",Tab!AM46)</f>
        <v/>
      </c>
      <c r="AN46" s="57" t="str">
        <f>IF(Tab!AN46="","",Tab!AN46)</f>
        <v/>
      </c>
      <c r="AO46" s="57" t="str">
        <f>IF(Tab!AO46="","",Tab!AO46)</f>
        <v/>
      </c>
      <c r="AP46" s="310"/>
      <c r="AQ46" s="51"/>
      <c r="AR46" s="312"/>
      <c r="AS46" s="314"/>
      <c r="AT46" s="299"/>
      <c r="AU46" s="296"/>
      <c r="AV46" s="296"/>
      <c r="AW46" s="294"/>
    </row>
    <row r="47" spans="3:49" ht="14.85" customHeight="1" x14ac:dyDescent="0.45">
      <c r="C47" s="9"/>
      <c r="D47" s="173"/>
      <c r="E47" s="10"/>
      <c r="F47" s="10"/>
      <c r="G47" s="11"/>
      <c r="H47" s="12"/>
      <c r="I47" s="13"/>
      <c r="J47" s="13"/>
      <c r="K47" s="14"/>
      <c r="L47" s="14"/>
      <c r="M47" s="14" t="str">
        <f t="shared" ref="M47:T47" si="55">IF(M45="","",M45*M46)</f>
        <v/>
      </c>
      <c r="N47" s="14" t="str">
        <f t="shared" si="55"/>
        <v/>
      </c>
      <c r="O47" s="14" t="str">
        <f t="shared" si="55"/>
        <v/>
      </c>
      <c r="P47" s="14" t="str">
        <f t="shared" si="55"/>
        <v/>
      </c>
      <c r="Q47" s="14" t="str">
        <f t="shared" si="55"/>
        <v/>
      </c>
      <c r="R47" s="14" t="str">
        <f t="shared" si="55"/>
        <v/>
      </c>
      <c r="S47" s="14" t="str">
        <f t="shared" si="55"/>
        <v/>
      </c>
      <c r="T47" s="14" t="str">
        <f t="shared" si="55"/>
        <v/>
      </c>
      <c r="U47" s="15"/>
      <c r="V47" s="34"/>
      <c r="W47" s="15"/>
      <c r="X47" s="110"/>
      <c r="Y47" s="1"/>
      <c r="Z47" s="10"/>
      <c r="AA47" s="10"/>
      <c r="AB47" s="11"/>
      <c r="AC47" s="12"/>
      <c r="AD47" s="13"/>
      <c r="AE47" s="13"/>
      <c r="AF47" s="14"/>
      <c r="AG47" s="14"/>
      <c r="AH47" s="14" t="str">
        <f t="shared" ref="AH47" si="56">IF(AH45="","",AH45*AH46)</f>
        <v/>
      </c>
      <c r="AI47" s="14" t="str">
        <f t="shared" ref="AI47" si="57">IF(AI45="","",AI45*AI46)</f>
        <v/>
      </c>
      <c r="AJ47" s="14" t="str">
        <f t="shared" ref="AJ47" si="58">IF(AJ45="","",AJ45*AJ46)</f>
        <v/>
      </c>
      <c r="AK47" s="14" t="str">
        <f t="shared" ref="AK47" si="59">IF(AK45="","",AK45*AK46)</f>
        <v/>
      </c>
      <c r="AL47" s="14" t="str">
        <f t="shared" ref="AL47" si="60">IF(AL45="","",AL45*AL46)</f>
        <v/>
      </c>
      <c r="AM47" s="14" t="str">
        <f t="shared" ref="AM47" si="61">IF(AM45="","",AM45*AM46)</f>
        <v/>
      </c>
      <c r="AN47" s="14" t="str">
        <f t="shared" ref="AN47" si="62">IF(AN45="","",AN45*AN46)</f>
        <v/>
      </c>
      <c r="AO47" s="14" t="str">
        <f t="shared" ref="AO47" si="63">IF(AO45="","",AO45*AO46)</f>
        <v/>
      </c>
      <c r="AP47" s="15"/>
      <c r="AQ47" s="34"/>
      <c r="AR47" s="15"/>
      <c r="AS47" s="110"/>
      <c r="AT47" s="1"/>
      <c r="AU47" s="296"/>
      <c r="AV47" s="296"/>
      <c r="AW47" s="294"/>
    </row>
    <row r="48" spans="3:49" ht="14.85" customHeight="1" x14ac:dyDescent="0.45">
      <c r="C48" s="41"/>
      <c r="D48" s="173"/>
      <c r="E48" s="10"/>
      <c r="F48" s="10"/>
      <c r="G48" s="42"/>
      <c r="H48" s="42"/>
      <c r="I48" s="43"/>
      <c r="J48" s="36"/>
      <c r="K48" s="44"/>
      <c r="L48" s="44"/>
      <c r="M48" s="40" t="str">
        <f t="shared" ref="M48:T48" si="64">IF(M45="","",M46)</f>
        <v/>
      </c>
      <c r="N48" s="40" t="str">
        <f t="shared" si="64"/>
        <v/>
      </c>
      <c r="O48" s="40" t="str">
        <f t="shared" si="64"/>
        <v/>
      </c>
      <c r="P48" s="40" t="str">
        <f t="shared" si="64"/>
        <v/>
      </c>
      <c r="Q48" s="40" t="str">
        <f t="shared" si="64"/>
        <v/>
      </c>
      <c r="R48" s="40" t="str">
        <f t="shared" si="64"/>
        <v/>
      </c>
      <c r="S48" s="40" t="str">
        <f t="shared" si="64"/>
        <v/>
      </c>
      <c r="T48" s="40" t="str">
        <f t="shared" si="64"/>
        <v/>
      </c>
      <c r="U48" s="38"/>
      <c r="V48" s="39"/>
      <c r="W48" s="38"/>
      <c r="X48" s="111"/>
      <c r="Y48" s="1"/>
      <c r="Z48" s="10"/>
      <c r="AA48" s="10"/>
      <c r="AB48" s="42"/>
      <c r="AC48" s="42"/>
      <c r="AD48" s="43"/>
      <c r="AE48" s="36"/>
      <c r="AF48" s="44"/>
      <c r="AG48" s="44"/>
      <c r="AH48" s="40" t="str">
        <f t="shared" ref="AH48:AO48" si="65">IF(AH45="","",AH46)</f>
        <v/>
      </c>
      <c r="AI48" s="40" t="str">
        <f t="shared" si="65"/>
        <v/>
      </c>
      <c r="AJ48" s="40" t="str">
        <f t="shared" si="65"/>
        <v/>
      </c>
      <c r="AK48" s="40" t="str">
        <f t="shared" si="65"/>
        <v/>
      </c>
      <c r="AL48" s="40" t="str">
        <f t="shared" si="65"/>
        <v/>
      </c>
      <c r="AM48" s="40" t="str">
        <f t="shared" si="65"/>
        <v/>
      </c>
      <c r="AN48" s="40" t="str">
        <f t="shared" si="65"/>
        <v/>
      </c>
      <c r="AO48" s="40" t="str">
        <f t="shared" si="65"/>
        <v/>
      </c>
      <c r="AP48" s="38"/>
      <c r="AQ48" s="39"/>
      <c r="AR48" s="38"/>
      <c r="AS48" s="111"/>
      <c r="AT48" s="1"/>
      <c r="AU48" s="296"/>
      <c r="AV48" s="296"/>
      <c r="AW48" s="294"/>
    </row>
    <row r="49" spans="3:49" x14ac:dyDescent="0.45">
      <c r="C49" s="300" t="s">
        <v>20</v>
      </c>
      <c r="D49" s="181"/>
      <c r="E49" s="302">
        <f>Tab!E49</f>
        <v>1</v>
      </c>
      <c r="F49" s="304" t="s">
        <v>29</v>
      </c>
      <c r="G49" s="29"/>
      <c r="H49" s="306" t="str">
        <f>IF(Tab!H49="","",Tab!H49)</f>
        <v/>
      </c>
      <c r="I49" s="306" t="str">
        <f>IF(Tab!I49="","",Tab!I49)</f>
        <v/>
      </c>
      <c r="J49" s="307" t="str">
        <f>IF(AND(H49="",I49=""),"",AVERAGE(H49:I49))</f>
        <v/>
      </c>
      <c r="K49" s="24"/>
      <c r="L49" s="21" t="s">
        <v>5</v>
      </c>
      <c r="M49" s="186" t="str">
        <f>IF(Tab!M49="","",Tab!M49)</f>
        <v/>
      </c>
      <c r="N49" s="186" t="str">
        <f>IF(Tab!N49="","",Tab!N49)</f>
        <v/>
      </c>
      <c r="O49" s="186" t="str">
        <f>IF(Tab!O49="","",Tab!O49)</f>
        <v/>
      </c>
      <c r="P49" s="186" t="str">
        <f>IF(Tab!P49="","",Tab!P49)</f>
        <v/>
      </c>
      <c r="Q49" s="186" t="str">
        <f>IF(Tab!Q49="","",Tab!Q49)</f>
        <v/>
      </c>
      <c r="R49" s="186" t="str">
        <f>IF(Tab!R49="","",Tab!R49)</f>
        <v/>
      </c>
      <c r="S49" s="186" t="str">
        <f>IF(Tab!S49="","",Tab!S49)</f>
        <v/>
      </c>
      <c r="T49" s="186" t="str">
        <f>IF(Tab!T49="","",Tab!T49)</f>
        <v/>
      </c>
      <c r="U49" s="309" t="str">
        <f>IF(ISERROR(SUM(M51:T51)/SUM(M52:T52)),"",SUM(M51:T51)/SUM(M52:T52))</f>
        <v/>
      </c>
      <c r="V49" s="50"/>
      <c r="W49" s="311" t="str">
        <f>IF(AND(J49="",U49=""),"",IF(J49="",U49,IF(U49="",J49,(J49*E49+U49)/(E49+1))))</f>
        <v/>
      </c>
      <c r="X49" s="313" t="str">
        <f>IF(W49="","",IF(W49&lt;1,0,ROUND(W49,0)))</f>
        <v/>
      </c>
      <c r="Y49" s="315" t="str">
        <f>IF(X49="","",15)</f>
        <v/>
      </c>
      <c r="Z49" s="317">
        <v>1</v>
      </c>
      <c r="AA49" s="304" t="s">
        <v>29</v>
      </c>
      <c r="AB49" s="29"/>
      <c r="AC49" s="306" t="str">
        <f>IF(Tab!AC49="","",Tab!AC49)</f>
        <v/>
      </c>
      <c r="AD49" s="306" t="str">
        <f>IF(Tab!AD49="","",Tab!AD49)</f>
        <v/>
      </c>
      <c r="AE49" s="307" t="str">
        <f>IF(AND(AC49="",AD49=""),"",AVERAGE(AC49:AD49))</f>
        <v/>
      </c>
      <c r="AF49" s="24"/>
      <c r="AG49" s="21" t="s">
        <v>5</v>
      </c>
      <c r="AH49" s="186" t="str">
        <f>IF(Tab!AH49="","",Tab!AH49)</f>
        <v/>
      </c>
      <c r="AI49" s="186" t="str">
        <f>IF(Tab!AI49="","",Tab!AI49)</f>
        <v/>
      </c>
      <c r="AJ49" s="186" t="str">
        <f>IF(Tab!AJ49="","",Tab!AJ49)</f>
        <v/>
      </c>
      <c r="AK49" s="186" t="str">
        <f>IF(Tab!AK49="","",Tab!AK49)</f>
        <v/>
      </c>
      <c r="AL49" s="186" t="str">
        <f>IF(Tab!AL49="","",Tab!AL49)</f>
        <v/>
      </c>
      <c r="AM49" s="186" t="str">
        <f>IF(Tab!AM49="","",Tab!AM49)</f>
        <v/>
      </c>
      <c r="AN49" s="186" t="str">
        <f>IF(Tab!AN49="","",Tab!AN49)</f>
        <v/>
      </c>
      <c r="AO49" s="186" t="str">
        <f>IF(Tab!AO49="","",Tab!AO49)</f>
        <v/>
      </c>
      <c r="AP49" s="309" t="str">
        <f>IF(ISERROR(SUM(AH51:AO51)/SUM(AH52:AO52)),"",SUM(AH51:AO51)/SUM(AH52:AO52))</f>
        <v/>
      </c>
      <c r="AQ49" s="50"/>
      <c r="AR49" s="311" t="str">
        <f>IF(AND(AE49="",AP49=""),"",IF(AE49="",AP49,IF(AP49="",AE49,(AE49*Z49+AP49)/(Z49+1))))</f>
        <v/>
      </c>
      <c r="AS49" s="313" t="str">
        <f>IF(AR49="","",IF(AR49&lt;1,0,ROUND(AR49,0)))</f>
        <v/>
      </c>
      <c r="AT49" s="298" t="str">
        <f>IF(AS49="","",15)</f>
        <v/>
      </c>
      <c r="AU49" s="296">
        <f t="shared" ref="AU49" si="66">COUNT(M49:T49,AH49:AO49)</f>
        <v>0</v>
      </c>
      <c r="AV49" s="296">
        <f t="shared" si="11"/>
        <v>0</v>
      </c>
      <c r="AW49" s="294">
        <f t="shared" ref="AW49" si="67">IF(AU49=AV49,0,1)</f>
        <v>0</v>
      </c>
    </row>
    <row r="50" spans="3:49" x14ac:dyDescent="0.45">
      <c r="C50" s="301"/>
      <c r="D50" s="181"/>
      <c r="E50" s="303"/>
      <c r="F50" s="305"/>
      <c r="G50" s="30"/>
      <c r="H50" s="306"/>
      <c r="I50" s="306"/>
      <c r="J50" s="308"/>
      <c r="K50" s="25"/>
      <c r="L50" s="59" t="s">
        <v>12</v>
      </c>
      <c r="M50" s="57" t="str">
        <f>IF(Tab!M50="","",Tab!M50)</f>
        <v/>
      </c>
      <c r="N50" s="57" t="str">
        <f>IF(Tab!N50="","",Tab!N50)</f>
        <v/>
      </c>
      <c r="O50" s="57" t="str">
        <f>IF(Tab!O50="","",Tab!O50)</f>
        <v/>
      </c>
      <c r="P50" s="57" t="str">
        <f>IF(Tab!P50="","",Tab!P50)</f>
        <v/>
      </c>
      <c r="Q50" s="57" t="str">
        <f>IF(Tab!Q50="","",Tab!Q50)</f>
        <v/>
      </c>
      <c r="R50" s="57" t="str">
        <f>IF(Tab!R50="","",Tab!R50)</f>
        <v/>
      </c>
      <c r="S50" s="57" t="str">
        <f>IF(Tab!S50="","",Tab!S50)</f>
        <v/>
      </c>
      <c r="T50" s="57" t="str">
        <f>IF(Tab!T50="","",Tab!T50)</f>
        <v/>
      </c>
      <c r="U50" s="310"/>
      <c r="V50" s="51"/>
      <c r="W50" s="312"/>
      <c r="X50" s="314"/>
      <c r="Y50" s="316"/>
      <c r="Z50" s="318"/>
      <c r="AA50" s="305"/>
      <c r="AB50" s="30"/>
      <c r="AC50" s="306"/>
      <c r="AD50" s="306"/>
      <c r="AE50" s="308"/>
      <c r="AF50" s="25"/>
      <c r="AG50" s="59" t="s">
        <v>12</v>
      </c>
      <c r="AH50" s="57" t="str">
        <f>IF(Tab!AH50="","",Tab!AH50)</f>
        <v/>
      </c>
      <c r="AI50" s="57" t="str">
        <f>IF(Tab!AI50="","",Tab!AI50)</f>
        <v/>
      </c>
      <c r="AJ50" s="57" t="str">
        <f>IF(Tab!AJ50="","",Tab!AJ50)</f>
        <v/>
      </c>
      <c r="AK50" s="57" t="str">
        <f>IF(Tab!AK50="","",Tab!AK50)</f>
        <v/>
      </c>
      <c r="AL50" s="57" t="str">
        <f>IF(Tab!AL50="","",Tab!AL50)</f>
        <v/>
      </c>
      <c r="AM50" s="57" t="str">
        <f>IF(Tab!AM50="","",Tab!AM50)</f>
        <v/>
      </c>
      <c r="AN50" s="57" t="str">
        <f>IF(Tab!AN50="","",Tab!AN50)</f>
        <v/>
      </c>
      <c r="AO50" s="57" t="str">
        <f>IF(Tab!AO50="","",Tab!AO50)</f>
        <v/>
      </c>
      <c r="AP50" s="310"/>
      <c r="AQ50" s="51"/>
      <c r="AR50" s="312"/>
      <c r="AS50" s="314"/>
      <c r="AT50" s="299"/>
      <c r="AU50" s="296"/>
      <c r="AV50" s="296"/>
      <c r="AW50" s="294"/>
    </row>
    <row r="51" spans="3:49" x14ac:dyDescent="0.45">
      <c r="C51" s="9"/>
      <c r="D51" s="173"/>
      <c r="E51" s="10"/>
      <c r="F51" s="10"/>
      <c r="G51" s="11"/>
      <c r="H51" s="12"/>
      <c r="I51" s="13"/>
      <c r="J51" s="13"/>
      <c r="K51" s="14"/>
      <c r="L51" s="14"/>
      <c r="M51" s="14" t="str">
        <f t="shared" ref="M51:T51" si="68">IF(M49="","",M49*M50)</f>
        <v/>
      </c>
      <c r="N51" s="14" t="str">
        <f t="shared" si="68"/>
        <v/>
      </c>
      <c r="O51" s="14" t="str">
        <f t="shared" si="68"/>
        <v/>
      </c>
      <c r="P51" s="14" t="str">
        <f t="shared" si="68"/>
        <v/>
      </c>
      <c r="Q51" s="14" t="str">
        <f t="shared" si="68"/>
        <v/>
      </c>
      <c r="R51" s="14" t="str">
        <f t="shared" si="68"/>
        <v/>
      </c>
      <c r="S51" s="14" t="str">
        <f t="shared" si="68"/>
        <v/>
      </c>
      <c r="T51" s="14" t="str">
        <f t="shared" si="68"/>
        <v/>
      </c>
      <c r="U51" s="15"/>
      <c r="V51" s="34"/>
      <c r="W51" s="15"/>
      <c r="X51" s="110"/>
      <c r="Y51" s="1"/>
      <c r="Z51" s="10"/>
      <c r="AA51" s="10"/>
      <c r="AB51" s="11"/>
      <c r="AC51" s="12"/>
      <c r="AD51" s="13"/>
      <c r="AE51" s="13"/>
      <c r="AF51" s="14"/>
      <c r="AG51" s="14"/>
      <c r="AH51" s="14" t="str">
        <f t="shared" ref="AH51:AO51" si="69">IF(AH49="","",AH49*AH50)</f>
        <v/>
      </c>
      <c r="AI51" s="14" t="str">
        <f t="shared" si="69"/>
        <v/>
      </c>
      <c r="AJ51" s="14" t="str">
        <f t="shared" si="69"/>
        <v/>
      </c>
      <c r="AK51" s="14" t="str">
        <f t="shared" si="69"/>
        <v/>
      </c>
      <c r="AL51" s="14" t="str">
        <f t="shared" si="69"/>
        <v/>
      </c>
      <c r="AM51" s="14" t="str">
        <f t="shared" si="69"/>
        <v/>
      </c>
      <c r="AN51" s="14" t="str">
        <f t="shared" si="69"/>
        <v/>
      </c>
      <c r="AO51" s="14" t="str">
        <f t="shared" si="69"/>
        <v/>
      </c>
      <c r="AP51" s="15"/>
      <c r="AQ51" s="34"/>
      <c r="AR51" s="15"/>
      <c r="AS51" s="110"/>
      <c r="AT51" s="1"/>
      <c r="AU51" s="296"/>
      <c r="AV51" s="296"/>
      <c r="AW51" s="294"/>
    </row>
    <row r="52" spans="3:49" x14ac:dyDescent="0.45">
      <c r="C52" s="41"/>
      <c r="D52" s="173"/>
      <c r="E52" s="10"/>
      <c r="F52" s="10"/>
      <c r="G52" s="42"/>
      <c r="H52" s="42"/>
      <c r="I52" s="43"/>
      <c r="J52" s="36"/>
      <c r="K52" s="44"/>
      <c r="L52" s="44"/>
      <c r="M52" s="40" t="str">
        <f t="shared" ref="M52:T52" si="70">IF(M49="","",M50)</f>
        <v/>
      </c>
      <c r="N52" s="40" t="str">
        <f t="shared" si="70"/>
        <v/>
      </c>
      <c r="O52" s="40" t="str">
        <f t="shared" si="70"/>
        <v/>
      </c>
      <c r="P52" s="40" t="str">
        <f t="shared" si="70"/>
        <v/>
      </c>
      <c r="Q52" s="40" t="str">
        <f t="shared" si="70"/>
        <v/>
      </c>
      <c r="R52" s="40" t="str">
        <f t="shared" si="70"/>
        <v/>
      </c>
      <c r="S52" s="40" t="str">
        <f t="shared" si="70"/>
        <v/>
      </c>
      <c r="T52" s="40" t="str">
        <f t="shared" si="70"/>
        <v/>
      </c>
      <c r="U52" s="38"/>
      <c r="V52" s="39"/>
      <c r="W52" s="38"/>
      <c r="X52" s="111"/>
      <c r="Y52" s="1"/>
      <c r="Z52" s="10"/>
      <c r="AA52" s="10"/>
      <c r="AB52" s="42"/>
      <c r="AC52" s="42"/>
      <c r="AD52" s="43"/>
      <c r="AE52" s="36"/>
      <c r="AF52" s="44"/>
      <c r="AG52" s="44"/>
      <c r="AH52" s="40" t="str">
        <f t="shared" ref="AH52:AO52" si="71">IF(AH49="","",AH50)</f>
        <v/>
      </c>
      <c r="AI52" s="40" t="str">
        <f t="shared" si="71"/>
        <v/>
      </c>
      <c r="AJ52" s="40" t="str">
        <f t="shared" si="71"/>
        <v/>
      </c>
      <c r="AK52" s="40" t="str">
        <f t="shared" si="71"/>
        <v/>
      </c>
      <c r="AL52" s="40" t="str">
        <f t="shared" si="71"/>
        <v/>
      </c>
      <c r="AM52" s="40" t="str">
        <f t="shared" si="71"/>
        <v/>
      </c>
      <c r="AN52" s="40" t="str">
        <f t="shared" si="71"/>
        <v/>
      </c>
      <c r="AO52" s="40" t="str">
        <f t="shared" si="71"/>
        <v/>
      </c>
      <c r="AP52" s="38"/>
      <c r="AQ52" s="39"/>
      <c r="AR52" s="38"/>
      <c r="AS52" s="111"/>
      <c r="AT52" s="1"/>
      <c r="AU52" s="296"/>
      <c r="AV52" s="296"/>
      <c r="AW52" s="294"/>
    </row>
    <row r="53" spans="3:49" x14ac:dyDescent="0.45">
      <c r="C53" s="300" t="s">
        <v>20</v>
      </c>
      <c r="D53" s="181"/>
      <c r="E53" s="302">
        <f>Tab!E53</f>
        <v>1</v>
      </c>
      <c r="F53" s="304" t="s">
        <v>29</v>
      </c>
      <c r="G53" s="29"/>
      <c r="H53" s="306" t="str">
        <f>IF(Tab!H53="","",Tab!H53)</f>
        <v/>
      </c>
      <c r="I53" s="306" t="str">
        <f>IF(Tab!I53="","",Tab!I53)</f>
        <v/>
      </c>
      <c r="J53" s="307" t="str">
        <f>IF(AND(H53="",I53=""),"",AVERAGE(H53:I53))</f>
        <v/>
      </c>
      <c r="K53" s="24"/>
      <c r="L53" s="21" t="s">
        <v>5</v>
      </c>
      <c r="M53" s="186" t="str">
        <f>IF(Tab!M53="","",Tab!M53)</f>
        <v/>
      </c>
      <c r="N53" s="186" t="str">
        <f>IF(Tab!N53="","",Tab!N53)</f>
        <v/>
      </c>
      <c r="O53" s="186" t="str">
        <f>IF(Tab!O53="","",Tab!O53)</f>
        <v/>
      </c>
      <c r="P53" s="186" t="str">
        <f>IF(Tab!P53="","",Tab!P53)</f>
        <v/>
      </c>
      <c r="Q53" s="186" t="str">
        <f>IF(Tab!Q53="","",Tab!Q53)</f>
        <v/>
      </c>
      <c r="R53" s="186" t="str">
        <f>IF(Tab!R53="","",Tab!R53)</f>
        <v/>
      </c>
      <c r="S53" s="186" t="str">
        <f>IF(Tab!S53="","",Tab!S53)</f>
        <v/>
      </c>
      <c r="T53" s="186" t="str">
        <f>IF(Tab!T53="","",Tab!T53)</f>
        <v/>
      </c>
      <c r="U53" s="309" t="str">
        <f>IF(ISERROR(SUM(M55:T55)/SUM(M56:T56)),"",SUM(M55:T55)/SUM(M56:T56))</f>
        <v/>
      </c>
      <c r="V53" s="50"/>
      <c r="W53" s="311" t="str">
        <f>IF(AND(J53="",U53=""),"",IF(J53="",U53,IF(U53="",J53,(J53*E53+U53)/(E53+1))))</f>
        <v/>
      </c>
      <c r="X53" s="313" t="str">
        <f>IF(W53="","",IF(W53&lt;1,0,ROUND(W53,0)))</f>
        <v/>
      </c>
      <c r="Y53" s="315" t="str">
        <f>IF(X53="","",15)</f>
        <v/>
      </c>
      <c r="Z53" s="317">
        <v>1</v>
      </c>
      <c r="AA53" s="304" t="s">
        <v>29</v>
      </c>
      <c r="AB53" s="29"/>
      <c r="AC53" s="306" t="str">
        <f>IF(Tab!AC53="","",Tab!AC53)</f>
        <v/>
      </c>
      <c r="AD53" s="306" t="str">
        <f>IF(Tab!AD53="","",Tab!AD53)</f>
        <v/>
      </c>
      <c r="AE53" s="307" t="str">
        <f>IF(AND(AC53="",AD53=""),"",AVERAGE(AC53:AD53))</f>
        <v/>
      </c>
      <c r="AF53" s="24"/>
      <c r="AG53" s="21" t="s">
        <v>5</v>
      </c>
      <c r="AH53" s="186" t="str">
        <f>IF(Tab!AH53="","",Tab!AH53)</f>
        <v/>
      </c>
      <c r="AI53" s="186" t="str">
        <f>IF(Tab!AI53="","",Tab!AI53)</f>
        <v/>
      </c>
      <c r="AJ53" s="186" t="str">
        <f>IF(Tab!AJ53="","",Tab!AJ53)</f>
        <v/>
      </c>
      <c r="AK53" s="186" t="str">
        <f>IF(Tab!AK53="","",Tab!AK53)</f>
        <v/>
      </c>
      <c r="AL53" s="186" t="str">
        <f>IF(Tab!AL53="","",Tab!AL53)</f>
        <v/>
      </c>
      <c r="AM53" s="186" t="str">
        <f>IF(Tab!AM53="","",Tab!AM53)</f>
        <v/>
      </c>
      <c r="AN53" s="186" t="str">
        <f>IF(Tab!AN53="","",Tab!AN53)</f>
        <v/>
      </c>
      <c r="AO53" s="186" t="str">
        <f>IF(Tab!AO53="","",Tab!AO53)</f>
        <v/>
      </c>
      <c r="AP53" s="309" t="str">
        <f>IF(ISERROR(SUM(AH55:AO55)/SUM(AH56:AO56)),"",SUM(AH55:AO55)/SUM(AH56:AO56))</f>
        <v/>
      </c>
      <c r="AQ53" s="50"/>
      <c r="AR53" s="311" t="str">
        <f>IF(AND(AE53="",AP53=""),"",IF(AE53="",AP53,IF(AP53="",AE53,(AE53*Z53+AP53)/(Z53+1))))</f>
        <v/>
      </c>
      <c r="AS53" s="313" t="str">
        <f>IF(AR53="","",IF(AR53&lt;1,0,ROUND(AR53,0)))</f>
        <v/>
      </c>
      <c r="AT53" s="298" t="str">
        <f>IF(AS53="","",15)</f>
        <v/>
      </c>
      <c r="AU53" s="296">
        <f t="shared" ref="AU53" si="72">COUNT(M53:T53,AH53:AO53)</f>
        <v>0</v>
      </c>
      <c r="AV53" s="296">
        <f t="shared" si="11"/>
        <v>0</v>
      </c>
      <c r="AW53" s="294">
        <f t="shared" ref="AW53" si="73">IF(AU53=AV53,0,1)</f>
        <v>0</v>
      </c>
    </row>
    <row r="54" spans="3:49" x14ac:dyDescent="0.45">
      <c r="C54" s="301"/>
      <c r="D54" s="181"/>
      <c r="E54" s="303"/>
      <c r="F54" s="305"/>
      <c r="G54" s="30"/>
      <c r="H54" s="306"/>
      <c r="I54" s="306"/>
      <c r="J54" s="308"/>
      <c r="K54" s="25"/>
      <c r="L54" s="59" t="s">
        <v>12</v>
      </c>
      <c r="M54" s="57" t="str">
        <f>IF(Tab!M54="","",Tab!M54)</f>
        <v/>
      </c>
      <c r="N54" s="57" t="str">
        <f>IF(Tab!N54="","",Tab!N54)</f>
        <v/>
      </c>
      <c r="O54" s="57" t="str">
        <f>IF(Tab!O54="","",Tab!O54)</f>
        <v/>
      </c>
      <c r="P54" s="57" t="str">
        <f>IF(Tab!P54="","",Tab!P54)</f>
        <v/>
      </c>
      <c r="Q54" s="57" t="str">
        <f>IF(Tab!Q54="","",Tab!Q54)</f>
        <v/>
      </c>
      <c r="R54" s="57" t="str">
        <f>IF(Tab!R54="","",Tab!R54)</f>
        <v/>
      </c>
      <c r="S54" s="57" t="str">
        <f>IF(Tab!S54="","",Tab!S54)</f>
        <v/>
      </c>
      <c r="T54" s="57" t="str">
        <f>IF(Tab!T54="","",Tab!T54)</f>
        <v/>
      </c>
      <c r="U54" s="310"/>
      <c r="V54" s="51"/>
      <c r="W54" s="312"/>
      <c r="X54" s="314"/>
      <c r="Y54" s="316"/>
      <c r="Z54" s="318"/>
      <c r="AA54" s="305"/>
      <c r="AB54" s="30"/>
      <c r="AC54" s="306"/>
      <c r="AD54" s="306"/>
      <c r="AE54" s="308"/>
      <c r="AF54" s="25"/>
      <c r="AG54" s="59" t="s">
        <v>12</v>
      </c>
      <c r="AH54" s="57" t="str">
        <f>IF(Tab!AH54="","",Tab!AH54)</f>
        <v/>
      </c>
      <c r="AI54" s="57" t="str">
        <f>IF(Tab!AI54="","",Tab!AI54)</f>
        <v/>
      </c>
      <c r="AJ54" s="57" t="str">
        <f>IF(Tab!AJ54="","",Tab!AJ54)</f>
        <v/>
      </c>
      <c r="AK54" s="57" t="str">
        <f>IF(Tab!AK54="","",Tab!AK54)</f>
        <v/>
      </c>
      <c r="AL54" s="57" t="str">
        <f>IF(Tab!AL54="","",Tab!AL54)</f>
        <v/>
      </c>
      <c r="AM54" s="57" t="str">
        <f>IF(Tab!AM54="","",Tab!AM54)</f>
        <v/>
      </c>
      <c r="AN54" s="57" t="str">
        <f>IF(Tab!AN54="","",Tab!AN54)</f>
        <v/>
      </c>
      <c r="AO54" s="57" t="str">
        <f>IF(Tab!AO54="","",Tab!AO54)</f>
        <v/>
      </c>
      <c r="AP54" s="310"/>
      <c r="AQ54" s="51"/>
      <c r="AR54" s="312"/>
      <c r="AS54" s="314"/>
      <c r="AT54" s="299"/>
      <c r="AU54" s="296"/>
      <c r="AV54" s="296"/>
      <c r="AW54" s="294"/>
    </row>
    <row r="55" spans="3:49" x14ac:dyDescent="0.45">
      <c r="C55" s="9"/>
      <c r="D55" s="173"/>
      <c r="E55" s="10"/>
      <c r="F55" s="10"/>
      <c r="G55" s="11"/>
      <c r="H55" s="12"/>
      <c r="I55" s="13"/>
      <c r="J55" s="13"/>
      <c r="K55" s="14"/>
      <c r="L55" s="14"/>
      <c r="M55" s="14" t="str">
        <f t="shared" ref="M55:T55" si="74">IF(M53="","",M53*M54)</f>
        <v/>
      </c>
      <c r="N55" s="14" t="str">
        <f t="shared" si="74"/>
        <v/>
      </c>
      <c r="O55" s="14" t="str">
        <f t="shared" si="74"/>
        <v/>
      </c>
      <c r="P55" s="14" t="str">
        <f t="shared" si="74"/>
        <v/>
      </c>
      <c r="Q55" s="14" t="str">
        <f t="shared" si="74"/>
        <v/>
      </c>
      <c r="R55" s="14" t="str">
        <f t="shared" si="74"/>
        <v/>
      </c>
      <c r="S55" s="14" t="str">
        <f t="shared" si="74"/>
        <v/>
      </c>
      <c r="T55" s="14" t="str">
        <f t="shared" si="74"/>
        <v/>
      </c>
      <c r="U55" s="15"/>
      <c r="V55" s="34"/>
      <c r="W55" s="15"/>
      <c r="X55" s="110"/>
      <c r="Y55" s="1"/>
      <c r="Z55" s="10"/>
      <c r="AA55" s="10"/>
      <c r="AB55" s="11"/>
      <c r="AC55" s="12"/>
      <c r="AD55" s="13"/>
      <c r="AE55" s="13"/>
      <c r="AF55" s="14"/>
      <c r="AG55" s="14"/>
      <c r="AH55" s="14" t="str">
        <f t="shared" ref="AH55:AO55" si="75">IF(AH53="","",AH53*AH54)</f>
        <v/>
      </c>
      <c r="AI55" s="14" t="str">
        <f t="shared" si="75"/>
        <v/>
      </c>
      <c r="AJ55" s="14" t="str">
        <f t="shared" si="75"/>
        <v/>
      </c>
      <c r="AK55" s="14" t="str">
        <f t="shared" si="75"/>
        <v/>
      </c>
      <c r="AL55" s="14" t="str">
        <f t="shared" si="75"/>
        <v/>
      </c>
      <c r="AM55" s="14" t="str">
        <f t="shared" si="75"/>
        <v/>
      </c>
      <c r="AN55" s="14" t="str">
        <f t="shared" si="75"/>
        <v/>
      </c>
      <c r="AO55" s="14" t="str">
        <f t="shared" si="75"/>
        <v/>
      </c>
      <c r="AP55" s="15"/>
      <c r="AQ55" s="34"/>
      <c r="AR55" s="15"/>
      <c r="AS55" s="110"/>
      <c r="AT55" s="1"/>
      <c r="AU55" s="296"/>
      <c r="AV55" s="296"/>
      <c r="AW55" s="294"/>
    </row>
    <row r="56" spans="3:49" x14ac:dyDescent="0.45">
      <c r="C56" s="41"/>
      <c r="D56" s="173"/>
      <c r="E56" s="10"/>
      <c r="F56" s="10"/>
      <c r="G56" s="42"/>
      <c r="H56" s="42"/>
      <c r="I56" s="43"/>
      <c r="J56" s="36"/>
      <c r="K56" s="44"/>
      <c r="L56" s="44"/>
      <c r="M56" s="40" t="str">
        <f t="shared" ref="M56:T56" si="76">IF(M53="","",M54)</f>
        <v/>
      </c>
      <c r="N56" s="40" t="str">
        <f t="shared" si="76"/>
        <v/>
      </c>
      <c r="O56" s="40" t="str">
        <f t="shared" si="76"/>
        <v/>
      </c>
      <c r="P56" s="40" t="str">
        <f t="shared" si="76"/>
        <v/>
      </c>
      <c r="Q56" s="40" t="str">
        <f t="shared" si="76"/>
        <v/>
      </c>
      <c r="R56" s="40" t="str">
        <f t="shared" si="76"/>
        <v/>
      </c>
      <c r="S56" s="40" t="str">
        <f t="shared" si="76"/>
        <v/>
      </c>
      <c r="T56" s="40" t="str">
        <f t="shared" si="76"/>
        <v/>
      </c>
      <c r="U56" s="38"/>
      <c r="V56" s="39"/>
      <c r="W56" s="38"/>
      <c r="X56" s="111"/>
      <c r="Y56" s="1"/>
      <c r="Z56" s="10"/>
      <c r="AA56" s="10"/>
      <c r="AB56" s="42"/>
      <c r="AC56" s="42"/>
      <c r="AD56" s="43"/>
      <c r="AE56" s="36"/>
      <c r="AF56" s="44"/>
      <c r="AG56" s="44"/>
      <c r="AH56" s="40" t="str">
        <f t="shared" ref="AH56:AO56" si="77">IF(AH53="","",AH54)</f>
        <v/>
      </c>
      <c r="AI56" s="40" t="str">
        <f t="shared" si="77"/>
        <v/>
      </c>
      <c r="AJ56" s="40" t="str">
        <f t="shared" si="77"/>
        <v/>
      </c>
      <c r="AK56" s="40" t="str">
        <f t="shared" si="77"/>
        <v/>
      </c>
      <c r="AL56" s="40" t="str">
        <f t="shared" si="77"/>
        <v/>
      </c>
      <c r="AM56" s="40" t="str">
        <f t="shared" si="77"/>
        <v/>
      </c>
      <c r="AN56" s="40" t="str">
        <f t="shared" si="77"/>
        <v/>
      </c>
      <c r="AO56" s="40" t="str">
        <f t="shared" si="77"/>
        <v/>
      </c>
      <c r="AP56" s="38"/>
      <c r="AQ56" s="39"/>
      <c r="AR56" s="38"/>
      <c r="AS56" s="111"/>
      <c r="AT56" s="1"/>
      <c r="AU56" s="296"/>
      <c r="AV56" s="296"/>
      <c r="AW56" s="294"/>
    </row>
    <row r="57" spans="3:49" x14ac:dyDescent="0.45">
      <c r="C57" s="300" t="s">
        <v>20</v>
      </c>
      <c r="D57" s="181"/>
      <c r="E57" s="302">
        <f>Tab!E57</f>
        <v>1</v>
      </c>
      <c r="F57" s="304" t="s">
        <v>29</v>
      </c>
      <c r="G57" s="29"/>
      <c r="H57" s="306" t="str">
        <f>IF(Tab!H57="","",Tab!H57)</f>
        <v/>
      </c>
      <c r="I57" s="306" t="str">
        <f>IF(Tab!I57="","",Tab!I57)</f>
        <v/>
      </c>
      <c r="J57" s="307" t="str">
        <f>IF(AND(H57="",I57=""),"",AVERAGE(H57:I57))</f>
        <v/>
      </c>
      <c r="K57" s="24"/>
      <c r="L57" s="21" t="s">
        <v>5</v>
      </c>
      <c r="M57" s="186" t="str">
        <f>IF(Tab!M57="","",Tab!M57)</f>
        <v/>
      </c>
      <c r="N57" s="186" t="str">
        <f>IF(Tab!N57="","",Tab!N57)</f>
        <v/>
      </c>
      <c r="O57" s="186" t="str">
        <f>IF(Tab!O57="","",Tab!O57)</f>
        <v/>
      </c>
      <c r="P57" s="186" t="str">
        <f>IF(Tab!P57="","",Tab!P57)</f>
        <v/>
      </c>
      <c r="Q57" s="186" t="str">
        <f>IF(Tab!Q57="","",Tab!Q57)</f>
        <v/>
      </c>
      <c r="R57" s="186" t="str">
        <f>IF(Tab!R57="","",Tab!R57)</f>
        <v/>
      </c>
      <c r="S57" s="186" t="str">
        <f>IF(Tab!S57="","",Tab!S57)</f>
        <v/>
      </c>
      <c r="T57" s="186" t="str">
        <f>IF(Tab!T57="","",Tab!T57)</f>
        <v/>
      </c>
      <c r="U57" s="309" t="str">
        <f>IF(ISERROR(SUM(M59:T59)/SUM(M60:T60)),"",SUM(M59:T59)/SUM(M60:T60))</f>
        <v/>
      </c>
      <c r="V57" s="50"/>
      <c r="W57" s="311" t="str">
        <f>IF(AND(J57="",U57=""),"",IF(J57="",U57,IF(U57="",J57,(J57*E57+U57)/(E57+1))))</f>
        <v/>
      </c>
      <c r="X57" s="313" t="str">
        <f>IF(W57="","",IF(W57&lt;1,0,ROUND(W57,0)))</f>
        <v/>
      </c>
      <c r="Y57" s="315" t="str">
        <f>IF(X57="","",15)</f>
        <v/>
      </c>
      <c r="Z57" s="317">
        <v>1</v>
      </c>
      <c r="AA57" s="304" t="s">
        <v>29</v>
      </c>
      <c r="AB57" s="29"/>
      <c r="AC57" s="306" t="str">
        <f>IF(Tab!AC57="","",Tab!AC57)</f>
        <v/>
      </c>
      <c r="AD57" s="306" t="str">
        <f>IF(Tab!AD57="","",Tab!AD57)</f>
        <v/>
      </c>
      <c r="AE57" s="307" t="str">
        <f>IF(AND(AC57="",AD57=""),"",AVERAGE(AC57:AD57))</f>
        <v/>
      </c>
      <c r="AF57" s="24"/>
      <c r="AG57" s="21" t="s">
        <v>5</v>
      </c>
      <c r="AH57" s="186" t="str">
        <f>IF(Tab!AH57="","",Tab!AH57)</f>
        <v/>
      </c>
      <c r="AI57" s="186" t="str">
        <f>IF(Tab!AI57="","",Tab!AI57)</f>
        <v/>
      </c>
      <c r="AJ57" s="186" t="str">
        <f>IF(Tab!AJ57="","",Tab!AJ57)</f>
        <v/>
      </c>
      <c r="AK57" s="186" t="str">
        <f>IF(Tab!AK57="","",Tab!AK57)</f>
        <v/>
      </c>
      <c r="AL57" s="186" t="str">
        <f>IF(Tab!AL57="","",Tab!AL57)</f>
        <v/>
      </c>
      <c r="AM57" s="186" t="str">
        <f>IF(Tab!AM57="","",Tab!AM57)</f>
        <v/>
      </c>
      <c r="AN57" s="186" t="str">
        <f>IF(Tab!AN57="","",Tab!AN57)</f>
        <v/>
      </c>
      <c r="AO57" s="186" t="str">
        <f>IF(Tab!AO57="","",Tab!AO57)</f>
        <v/>
      </c>
      <c r="AP57" s="309" t="str">
        <f>IF(ISERROR(SUM(AH59:AO59)/SUM(AH60:AO60)),"",SUM(AH59:AO59)/SUM(AH60:AO60))</f>
        <v/>
      </c>
      <c r="AQ57" s="50"/>
      <c r="AR57" s="311" t="str">
        <f>IF(AND(AE57="",AP57=""),"",IF(AE57="",AP57,IF(AP57="",AE57,(AE57*Z57+AP57)/(Z57+1))))</f>
        <v/>
      </c>
      <c r="AS57" s="313" t="str">
        <f>IF(AR57="","",IF(AR57&lt;1,0,ROUND(AR57,0)))</f>
        <v/>
      </c>
      <c r="AT57" s="298" t="str">
        <f>IF(AS57="","",15)</f>
        <v/>
      </c>
      <c r="AU57" s="296">
        <f t="shared" ref="AU57" si="78">COUNT(M57:T57,AH57:AO57)</f>
        <v>0</v>
      </c>
      <c r="AV57" s="296">
        <f t="shared" si="11"/>
        <v>0</v>
      </c>
      <c r="AW57" s="294">
        <f t="shared" ref="AW57" si="79">IF(AU57=AV57,0,1)</f>
        <v>0</v>
      </c>
    </row>
    <row r="58" spans="3:49" x14ac:dyDescent="0.45">
      <c r="C58" s="301"/>
      <c r="D58" s="181"/>
      <c r="E58" s="303"/>
      <c r="F58" s="305"/>
      <c r="G58" s="30"/>
      <c r="H58" s="306"/>
      <c r="I58" s="306"/>
      <c r="J58" s="308"/>
      <c r="K58" s="25"/>
      <c r="L58" s="59" t="s">
        <v>12</v>
      </c>
      <c r="M58" s="57" t="str">
        <f>IF(Tab!M58="","",Tab!M58)</f>
        <v/>
      </c>
      <c r="N58" s="57" t="str">
        <f>IF(Tab!N58="","",Tab!N58)</f>
        <v/>
      </c>
      <c r="O58" s="57" t="str">
        <f>IF(Tab!O58="","",Tab!O58)</f>
        <v/>
      </c>
      <c r="P58" s="57" t="str">
        <f>IF(Tab!P58="","",Tab!P58)</f>
        <v/>
      </c>
      <c r="Q58" s="57" t="str">
        <f>IF(Tab!Q58="","",Tab!Q58)</f>
        <v/>
      </c>
      <c r="R58" s="57" t="str">
        <f>IF(Tab!R58="","",Tab!R58)</f>
        <v/>
      </c>
      <c r="S58" s="57" t="str">
        <f>IF(Tab!S58="","",Tab!S58)</f>
        <v/>
      </c>
      <c r="T58" s="57" t="str">
        <f>IF(Tab!T58="","",Tab!T58)</f>
        <v/>
      </c>
      <c r="U58" s="310"/>
      <c r="V58" s="51"/>
      <c r="W58" s="312"/>
      <c r="X58" s="314"/>
      <c r="Y58" s="316"/>
      <c r="Z58" s="318"/>
      <c r="AA58" s="305"/>
      <c r="AB58" s="30"/>
      <c r="AC58" s="306"/>
      <c r="AD58" s="306"/>
      <c r="AE58" s="308"/>
      <c r="AF58" s="25"/>
      <c r="AG58" s="59" t="s">
        <v>12</v>
      </c>
      <c r="AH58" s="57" t="str">
        <f>IF(Tab!AH58="","",Tab!AH58)</f>
        <v/>
      </c>
      <c r="AI58" s="57" t="str">
        <f>IF(Tab!AI58="","",Tab!AI58)</f>
        <v/>
      </c>
      <c r="AJ58" s="57" t="str">
        <f>IF(Tab!AJ58="","",Tab!AJ58)</f>
        <v/>
      </c>
      <c r="AK58" s="57" t="str">
        <f>IF(Tab!AK58="","",Tab!AK58)</f>
        <v/>
      </c>
      <c r="AL58" s="57" t="str">
        <f>IF(Tab!AL58="","",Tab!AL58)</f>
        <v/>
      </c>
      <c r="AM58" s="57" t="str">
        <f>IF(Tab!AM58="","",Tab!AM58)</f>
        <v/>
      </c>
      <c r="AN58" s="57" t="str">
        <f>IF(Tab!AN58="","",Tab!AN58)</f>
        <v/>
      </c>
      <c r="AO58" s="57" t="str">
        <f>IF(Tab!AO58="","",Tab!AO58)</f>
        <v/>
      </c>
      <c r="AP58" s="310"/>
      <c r="AQ58" s="51"/>
      <c r="AR58" s="312"/>
      <c r="AS58" s="314"/>
      <c r="AT58" s="299"/>
      <c r="AU58" s="296"/>
      <c r="AV58" s="296"/>
      <c r="AW58" s="294"/>
    </row>
    <row r="59" spans="3:49" x14ac:dyDescent="0.45">
      <c r="C59" s="9"/>
      <c r="D59" s="173"/>
      <c r="E59" s="10"/>
      <c r="F59" s="10"/>
      <c r="G59" s="11"/>
      <c r="H59" s="12"/>
      <c r="I59" s="13"/>
      <c r="J59" s="13"/>
      <c r="K59" s="14"/>
      <c r="L59" s="14"/>
      <c r="M59" s="14" t="str">
        <f t="shared" ref="M59:T59" si="80">IF(M57="","",M57*M58)</f>
        <v/>
      </c>
      <c r="N59" s="14" t="str">
        <f t="shared" si="80"/>
        <v/>
      </c>
      <c r="O59" s="14" t="str">
        <f t="shared" si="80"/>
        <v/>
      </c>
      <c r="P59" s="14" t="str">
        <f t="shared" si="80"/>
        <v/>
      </c>
      <c r="Q59" s="14" t="str">
        <f t="shared" si="80"/>
        <v/>
      </c>
      <c r="R59" s="14" t="str">
        <f t="shared" si="80"/>
        <v/>
      </c>
      <c r="S59" s="14" t="str">
        <f t="shared" si="80"/>
        <v/>
      </c>
      <c r="T59" s="14" t="str">
        <f t="shared" si="80"/>
        <v/>
      </c>
      <c r="U59" s="15"/>
      <c r="V59" s="34"/>
      <c r="W59" s="15"/>
      <c r="X59" s="110"/>
      <c r="Y59" s="1"/>
      <c r="Z59" s="10"/>
      <c r="AA59" s="10"/>
      <c r="AB59" s="11"/>
      <c r="AC59" s="12"/>
      <c r="AD59" s="13"/>
      <c r="AE59" s="13"/>
      <c r="AF59" s="14"/>
      <c r="AG59" s="14"/>
      <c r="AH59" s="14" t="str">
        <f t="shared" ref="AH59:AO59" si="81">IF(AH57="","",AH57*AH58)</f>
        <v/>
      </c>
      <c r="AI59" s="14" t="str">
        <f t="shared" si="81"/>
        <v/>
      </c>
      <c r="AJ59" s="14" t="str">
        <f t="shared" si="81"/>
        <v/>
      </c>
      <c r="AK59" s="14" t="str">
        <f t="shared" si="81"/>
        <v/>
      </c>
      <c r="AL59" s="14" t="str">
        <f t="shared" si="81"/>
        <v/>
      </c>
      <c r="AM59" s="14" t="str">
        <f t="shared" si="81"/>
        <v/>
      </c>
      <c r="AN59" s="14" t="str">
        <f t="shared" si="81"/>
        <v/>
      </c>
      <c r="AO59" s="14" t="str">
        <f t="shared" si="81"/>
        <v/>
      </c>
      <c r="AP59" s="15"/>
      <c r="AQ59" s="34"/>
      <c r="AR59" s="15"/>
      <c r="AS59" s="110"/>
      <c r="AT59" s="1"/>
      <c r="AU59" s="296"/>
      <c r="AV59" s="296"/>
      <c r="AW59" s="294"/>
    </row>
    <row r="60" spans="3:49" x14ac:dyDescent="0.45">
      <c r="C60" s="41"/>
      <c r="D60" s="173"/>
      <c r="E60" s="10"/>
      <c r="F60" s="10"/>
      <c r="G60" s="42"/>
      <c r="H60" s="42"/>
      <c r="I60" s="43"/>
      <c r="J60" s="36"/>
      <c r="K60" s="44"/>
      <c r="L60" s="44"/>
      <c r="M60" s="40" t="str">
        <f t="shared" ref="M60:T60" si="82">IF(M57="","",M58)</f>
        <v/>
      </c>
      <c r="N60" s="40" t="str">
        <f t="shared" si="82"/>
        <v/>
      </c>
      <c r="O60" s="40" t="str">
        <f t="shared" si="82"/>
        <v/>
      </c>
      <c r="P60" s="40" t="str">
        <f t="shared" si="82"/>
        <v/>
      </c>
      <c r="Q60" s="40" t="str">
        <f t="shared" si="82"/>
        <v/>
      </c>
      <c r="R60" s="40" t="str">
        <f t="shared" si="82"/>
        <v/>
      </c>
      <c r="S60" s="40" t="str">
        <f t="shared" si="82"/>
        <v/>
      </c>
      <c r="T60" s="40" t="str">
        <f t="shared" si="82"/>
        <v/>
      </c>
      <c r="U60" s="38"/>
      <c r="V60" s="39"/>
      <c r="W60" s="38"/>
      <c r="X60" s="111"/>
      <c r="Y60" s="1"/>
      <c r="Z60" s="10"/>
      <c r="AA60" s="10"/>
      <c r="AB60" s="42"/>
      <c r="AC60" s="42"/>
      <c r="AD60" s="43"/>
      <c r="AE60" s="36"/>
      <c r="AF60" s="44"/>
      <c r="AG60" s="44"/>
      <c r="AH60" s="40" t="str">
        <f t="shared" ref="AH60:AO60" si="83">IF(AH57="","",AH58)</f>
        <v/>
      </c>
      <c r="AI60" s="40" t="str">
        <f t="shared" si="83"/>
        <v/>
      </c>
      <c r="AJ60" s="40" t="str">
        <f t="shared" si="83"/>
        <v/>
      </c>
      <c r="AK60" s="40" t="str">
        <f t="shared" si="83"/>
        <v/>
      </c>
      <c r="AL60" s="40" t="str">
        <f t="shared" si="83"/>
        <v/>
      </c>
      <c r="AM60" s="40" t="str">
        <f t="shared" si="83"/>
        <v/>
      </c>
      <c r="AN60" s="40" t="str">
        <f t="shared" si="83"/>
        <v/>
      </c>
      <c r="AO60" s="40" t="str">
        <f t="shared" si="83"/>
        <v/>
      </c>
      <c r="AP60" s="38"/>
      <c r="AQ60" s="39"/>
      <c r="AR60" s="38"/>
      <c r="AS60" s="111"/>
      <c r="AT60" s="1"/>
      <c r="AU60" s="296"/>
      <c r="AV60" s="296"/>
      <c r="AW60" s="294"/>
    </row>
    <row r="61" spans="3:49" x14ac:dyDescent="0.45">
      <c r="C61" s="300" t="s">
        <v>20</v>
      </c>
      <c r="D61" s="181"/>
      <c r="E61" s="302">
        <f>Tab!E61</f>
        <v>1</v>
      </c>
      <c r="F61" s="304" t="s">
        <v>29</v>
      </c>
      <c r="G61" s="29"/>
      <c r="H61" s="306" t="str">
        <f>IF(Tab!H61="","",Tab!H61)</f>
        <v/>
      </c>
      <c r="I61" s="306" t="str">
        <f>IF(Tab!I61="","",Tab!I61)</f>
        <v/>
      </c>
      <c r="J61" s="307" t="str">
        <f>IF(AND(H61="",I61=""),"",AVERAGE(H61:I61))</f>
        <v/>
      </c>
      <c r="K61" s="24"/>
      <c r="L61" s="21" t="s">
        <v>5</v>
      </c>
      <c r="M61" s="186" t="str">
        <f>IF(Tab!M61="","",Tab!M61)</f>
        <v/>
      </c>
      <c r="N61" s="186" t="str">
        <f>IF(Tab!N61="","",Tab!N61)</f>
        <v/>
      </c>
      <c r="O61" s="186" t="str">
        <f>IF(Tab!O61="","",Tab!O61)</f>
        <v/>
      </c>
      <c r="P61" s="186" t="str">
        <f>IF(Tab!P61="","",Tab!P61)</f>
        <v/>
      </c>
      <c r="Q61" s="186" t="str">
        <f>IF(Tab!Q61="","",Tab!Q61)</f>
        <v/>
      </c>
      <c r="R61" s="186" t="str">
        <f>IF(Tab!R61="","",Tab!R61)</f>
        <v/>
      </c>
      <c r="S61" s="186" t="str">
        <f>IF(Tab!S61="","",Tab!S61)</f>
        <v/>
      </c>
      <c r="T61" s="186" t="str">
        <f>IF(Tab!T61="","",Tab!T61)</f>
        <v/>
      </c>
      <c r="U61" s="309" t="str">
        <f>IF(ISERROR(SUM(M63:T63)/SUM(M64:T64)),"",SUM(M63:T63)/SUM(M64:T64))</f>
        <v/>
      </c>
      <c r="V61" s="50"/>
      <c r="W61" s="311" t="str">
        <f>IF(AND(J61="",U61=""),"",IF(J61="",U61,IF(U61="",J61,(J61*E61+U61)/(E61+1))))</f>
        <v/>
      </c>
      <c r="X61" s="313" t="str">
        <f>IF(W61="","",IF(W61&lt;1,0,ROUND(W61,0)))</f>
        <v/>
      </c>
      <c r="Y61" s="315" t="str">
        <f>IF(X61="","",15)</f>
        <v/>
      </c>
      <c r="Z61" s="317">
        <v>1</v>
      </c>
      <c r="AA61" s="304" t="s">
        <v>29</v>
      </c>
      <c r="AB61" s="29"/>
      <c r="AC61" s="306" t="str">
        <f>IF(Tab!AC61="","",Tab!AC61)</f>
        <v/>
      </c>
      <c r="AD61" s="306" t="str">
        <f>IF(Tab!AD61="","",Tab!AD61)</f>
        <v/>
      </c>
      <c r="AE61" s="307" t="str">
        <f>IF(AND(AC61="",AD61=""),"",AVERAGE(AC61:AD61))</f>
        <v/>
      </c>
      <c r="AF61" s="24"/>
      <c r="AG61" s="21" t="s">
        <v>5</v>
      </c>
      <c r="AH61" s="186" t="str">
        <f>IF(Tab!AH61="","",Tab!AH61)</f>
        <v/>
      </c>
      <c r="AI61" s="186" t="str">
        <f>IF(Tab!AI61="","",Tab!AI61)</f>
        <v/>
      </c>
      <c r="AJ61" s="186" t="str">
        <f>IF(Tab!AJ61="","",Tab!AJ61)</f>
        <v/>
      </c>
      <c r="AK61" s="186" t="str">
        <f>IF(Tab!AK61="","",Tab!AK61)</f>
        <v/>
      </c>
      <c r="AL61" s="186" t="str">
        <f>IF(Tab!AL61="","",Tab!AL61)</f>
        <v/>
      </c>
      <c r="AM61" s="186" t="str">
        <f>IF(Tab!AM61="","",Tab!AM61)</f>
        <v/>
      </c>
      <c r="AN61" s="186" t="str">
        <f>IF(Tab!AN61="","",Tab!AN61)</f>
        <v/>
      </c>
      <c r="AO61" s="186" t="str">
        <f>IF(Tab!AO61="","",Tab!AO61)</f>
        <v/>
      </c>
      <c r="AP61" s="309" t="str">
        <f>IF(ISERROR(SUM(AH63:AO63)/SUM(AH64:AO64)),"",SUM(AH63:AO63)/SUM(AH64:AO64))</f>
        <v/>
      </c>
      <c r="AQ61" s="50"/>
      <c r="AR61" s="311" t="str">
        <f>IF(AND(AE61="",AP61=""),"",IF(AE61="",AP61,IF(AP61="",AE61,(AE61*Z61+AP61)/(Z61+1))))</f>
        <v/>
      </c>
      <c r="AS61" s="313" t="str">
        <f>IF(AR61="","",IF(AR61&lt;1,0,ROUND(AR61,0)))</f>
        <v/>
      </c>
      <c r="AT61" s="298" t="str">
        <f>IF(AS61="","",15)</f>
        <v/>
      </c>
      <c r="AU61" s="296">
        <f t="shared" ref="AU61" si="84">COUNT(M61:T61,AH61:AO61)</f>
        <v>0</v>
      </c>
      <c r="AV61" s="296">
        <f t="shared" si="11"/>
        <v>0</v>
      </c>
      <c r="AW61" s="294">
        <f t="shared" ref="AW61" si="85">IF(AU61=AV61,0,1)</f>
        <v>0</v>
      </c>
    </row>
    <row r="62" spans="3:49" x14ac:dyDescent="0.45">
      <c r="C62" s="301"/>
      <c r="D62" s="181"/>
      <c r="E62" s="303"/>
      <c r="F62" s="305"/>
      <c r="G62" s="30"/>
      <c r="H62" s="306"/>
      <c r="I62" s="306"/>
      <c r="J62" s="308"/>
      <c r="K62" s="25"/>
      <c r="L62" s="59" t="s">
        <v>12</v>
      </c>
      <c r="M62" s="57" t="str">
        <f>IF(Tab!M62="","",Tab!M62)</f>
        <v/>
      </c>
      <c r="N62" s="57" t="str">
        <f>IF(Tab!N62="","",Tab!N62)</f>
        <v/>
      </c>
      <c r="O62" s="57" t="str">
        <f>IF(Tab!O62="","",Tab!O62)</f>
        <v/>
      </c>
      <c r="P62" s="57" t="str">
        <f>IF(Tab!P62="","",Tab!P62)</f>
        <v/>
      </c>
      <c r="Q62" s="57" t="str">
        <f>IF(Tab!Q62="","",Tab!Q62)</f>
        <v/>
      </c>
      <c r="R62" s="57" t="str">
        <f>IF(Tab!R62="","",Tab!R62)</f>
        <v/>
      </c>
      <c r="S62" s="57" t="str">
        <f>IF(Tab!S62="","",Tab!S62)</f>
        <v/>
      </c>
      <c r="T62" s="57" t="str">
        <f>IF(Tab!T62="","",Tab!T62)</f>
        <v/>
      </c>
      <c r="U62" s="310"/>
      <c r="V62" s="51"/>
      <c r="W62" s="312"/>
      <c r="X62" s="314"/>
      <c r="Y62" s="316"/>
      <c r="Z62" s="318"/>
      <c r="AA62" s="305"/>
      <c r="AB62" s="30"/>
      <c r="AC62" s="306"/>
      <c r="AD62" s="306"/>
      <c r="AE62" s="308"/>
      <c r="AF62" s="25"/>
      <c r="AG62" s="59" t="s">
        <v>12</v>
      </c>
      <c r="AH62" s="57" t="str">
        <f>IF(Tab!AH62="","",Tab!AH62)</f>
        <v/>
      </c>
      <c r="AI62" s="57" t="str">
        <f>IF(Tab!AI62="","",Tab!AI62)</f>
        <v/>
      </c>
      <c r="AJ62" s="57" t="str">
        <f>IF(Tab!AJ62="","",Tab!AJ62)</f>
        <v/>
      </c>
      <c r="AK62" s="57" t="str">
        <f>IF(Tab!AK62="","",Tab!AK62)</f>
        <v/>
      </c>
      <c r="AL62" s="57" t="str">
        <f>IF(Tab!AL62="","",Tab!AL62)</f>
        <v/>
      </c>
      <c r="AM62" s="57" t="str">
        <f>IF(Tab!AM62="","",Tab!AM62)</f>
        <v/>
      </c>
      <c r="AN62" s="57" t="str">
        <f>IF(Tab!AN62="","",Tab!AN62)</f>
        <v/>
      </c>
      <c r="AO62" s="57" t="str">
        <f>IF(Tab!AO62="","",Tab!AO62)</f>
        <v/>
      </c>
      <c r="AP62" s="310"/>
      <c r="AQ62" s="51"/>
      <c r="AR62" s="312"/>
      <c r="AS62" s="314"/>
      <c r="AT62" s="299"/>
      <c r="AU62" s="296"/>
      <c r="AV62" s="296"/>
      <c r="AW62" s="294"/>
    </row>
    <row r="63" spans="3:49" x14ac:dyDescent="0.45">
      <c r="C63" s="9"/>
      <c r="D63" s="173"/>
      <c r="E63" s="10"/>
      <c r="F63" s="10"/>
      <c r="G63" s="11"/>
      <c r="H63" s="12"/>
      <c r="I63" s="13"/>
      <c r="J63" s="13"/>
      <c r="K63" s="14"/>
      <c r="L63" s="14"/>
      <c r="M63" s="14" t="str">
        <f t="shared" ref="M63:T63" si="86">IF(M61="","",M61*M62)</f>
        <v/>
      </c>
      <c r="N63" s="14" t="str">
        <f t="shared" si="86"/>
        <v/>
      </c>
      <c r="O63" s="14" t="str">
        <f t="shared" si="86"/>
        <v/>
      </c>
      <c r="P63" s="14" t="str">
        <f t="shared" si="86"/>
        <v/>
      </c>
      <c r="Q63" s="14" t="str">
        <f t="shared" si="86"/>
        <v/>
      </c>
      <c r="R63" s="14" t="str">
        <f t="shared" si="86"/>
        <v/>
      </c>
      <c r="S63" s="14" t="str">
        <f t="shared" si="86"/>
        <v/>
      </c>
      <c r="T63" s="14" t="str">
        <f t="shared" si="86"/>
        <v/>
      </c>
      <c r="U63" s="15"/>
      <c r="V63" s="34"/>
      <c r="W63" s="15"/>
      <c r="X63" s="110"/>
      <c r="Y63" s="1"/>
      <c r="Z63" s="10"/>
      <c r="AA63" s="10"/>
      <c r="AB63" s="11"/>
      <c r="AC63" s="12"/>
      <c r="AD63" s="13"/>
      <c r="AE63" s="13"/>
      <c r="AF63" s="14"/>
      <c r="AG63" s="14"/>
      <c r="AH63" s="14" t="str">
        <f t="shared" ref="AH63:AO63" si="87">IF(AH61="","",AH61*AH62)</f>
        <v/>
      </c>
      <c r="AI63" s="14" t="str">
        <f t="shared" si="87"/>
        <v/>
      </c>
      <c r="AJ63" s="14" t="str">
        <f t="shared" si="87"/>
        <v/>
      </c>
      <c r="AK63" s="14" t="str">
        <f t="shared" si="87"/>
        <v/>
      </c>
      <c r="AL63" s="14" t="str">
        <f t="shared" si="87"/>
        <v/>
      </c>
      <c r="AM63" s="14" t="str">
        <f t="shared" si="87"/>
        <v/>
      </c>
      <c r="AN63" s="14" t="str">
        <f t="shared" si="87"/>
        <v/>
      </c>
      <c r="AO63" s="14" t="str">
        <f t="shared" si="87"/>
        <v/>
      </c>
      <c r="AP63" s="15"/>
      <c r="AQ63" s="34"/>
      <c r="AR63" s="15"/>
      <c r="AS63" s="110"/>
      <c r="AT63" s="1"/>
      <c r="AU63" s="296"/>
      <c r="AV63" s="296"/>
    </row>
    <row r="64" spans="3:49" x14ac:dyDescent="0.45">
      <c r="C64" s="41"/>
      <c r="D64" s="173"/>
      <c r="E64" s="10"/>
      <c r="F64" s="10"/>
      <c r="G64" s="42"/>
      <c r="H64" s="42"/>
      <c r="I64" s="43"/>
      <c r="J64" s="36"/>
      <c r="K64" s="44"/>
      <c r="L64" s="44"/>
      <c r="M64" s="40" t="str">
        <f t="shared" ref="M64:T64" si="88">IF(M61="","",M62)</f>
        <v/>
      </c>
      <c r="N64" s="40" t="str">
        <f t="shared" si="88"/>
        <v/>
      </c>
      <c r="O64" s="40" t="str">
        <f t="shared" si="88"/>
        <v/>
      </c>
      <c r="P64" s="40" t="str">
        <f t="shared" si="88"/>
        <v/>
      </c>
      <c r="Q64" s="40" t="str">
        <f t="shared" si="88"/>
        <v/>
      </c>
      <c r="R64" s="40" t="str">
        <f t="shared" si="88"/>
        <v/>
      </c>
      <c r="S64" s="40" t="str">
        <f t="shared" si="88"/>
        <v/>
      </c>
      <c r="T64" s="40" t="str">
        <f t="shared" si="88"/>
        <v/>
      </c>
      <c r="U64" s="38"/>
      <c r="V64" s="39"/>
      <c r="W64" s="38"/>
      <c r="X64" s="111"/>
      <c r="Y64" s="1"/>
      <c r="Z64" s="10"/>
      <c r="AA64" s="10"/>
      <c r="AB64" s="42"/>
      <c r="AC64" s="42"/>
      <c r="AD64" s="43"/>
      <c r="AE64" s="36"/>
      <c r="AF64" s="44"/>
      <c r="AG64" s="44"/>
      <c r="AH64" s="40" t="str">
        <f t="shared" ref="AH64:AO64" si="89">IF(AH61="","",AH62)</f>
        <v/>
      </c>
      <c r="AI64" s="40" t="str">
        <f t="shared" si="89"/>
        <v/>
      </c>
      <c r="AJ64" s="40" t="str">
        <f t="shared" si="89"/>
        <v/>
      </c>
      <c r="AK64" s="40" t="str">
        <f t="shared" si="89"/>
        <v/>
      </c>
      <c r="AL64" s="40" t="str">
        <f t="shared" si="89"/>
        <v/>
      </c>
      <c r="AM64" s="40" t="str">
        <f t="shared" si="89"/>
        <v/>
      </c>
      <c r="AN64" s="40" t="str">
        <f t="shared" si="89"/>
        <v/>
      </c>
      <c r="AO64" s="40" t="str">
        <f t="shared" si="89"/>
        <v/>
      </c>
      <c r="AP64" s="38"/>
      <c r="AQ64" s="39"/>
      <c r="AR64" s="38"/>
      <c r="AS64" s="111"/>
      <c r="AT64" s="1"/>
      <c r="AU64" s="296"/>
      <c r="AV64" s="296"/>
    </row>
    <row r="65" spans="3:49" ht="14.25" customHeight="1" x14ac:dyDescent="0.45">
      <c r="L65" s="3"/>
      <c r="AG65" s="3"/>
      <c r="AU65" s="292">
        <f>SUM(AU9:AU64)</f>
        <v>0</v>
      </c>
      <c r="AV65" s="292">
        <f>SUM(AV9:AV64)</f>
        <v>0</v>
      </c>
      <c r="AW65" s="295">
        <f>SUM(AW9:AW62)</f>
        <v>0</v>
      </c>
    </row>
    <row r="66" spans="3:49" ht="14.25" customHeight="1" x14ac:dyDescent="0.45">
      <c r="L66" s="3"/>
      <c r="AG66" s="3"/>
      <c r="AU66" s="293"/>
      <c r="AV66" s="293"/>
      <c r="AW66" s="295"/>
    </row>
    <row r="67" spans="3:49" ht="14.25" customHeight="1" x14ac:dyDescent="0.45">
      <c r="L67" s="3"/>
      <c r="AG67" s="3"/>
      <c r="AV67" s="347" t="str">
        <f>IF(AU65&lt;AV65,"Note fehlt",IF(AV65&lt;AU65,"Gewichtung fehlt",IF(AW65&gt;0,"Note/Gewichtung fehlt","")))</f>
        <v/>
      </c>
    </row>
    <row r="68" spans="3:49" ht="14.25" customHeight="1" x14ac:dyDescent="0.45">
      <c r="L68" s="3"/>
      <c r="AG68" s="3"/>
      <c r="AV68" s="347"/>
    </row>
    <row r="69" spans="3:49" ht="14.25" customHeight="1" x14ac:dyDescent="0.45">
      <c r="L69" s="3"/>
      <c r="AG69" s="3"/>
    </row>
    <row r="70" spans="3:49" ht="14.25" customHeight="1" x14ac:dyDescent="0.45"/>
    <row r="71" spans="3:49" ht="14.25" customHeight="1" x14ac:dyDescent="0.45"/>
    <row r="75" spans="3:49" x14ac:dyDescent="0.4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3:49" x14ac:dyDescent="0.4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3:49" x14ac:dyDescent="0.4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3:49" x14ac:dyDescent="0.4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3:49" x14ac:dyDescent="0.4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3:49" x14ac:dyDescent="0.4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3:42" x14ac:dyDescent="0.45">
      <c r="C81" s="1"/>
      <c r="D81" s="1"/>
      <c r="E81" s="1"/>
      <c r="F81" s="1"/>
      <c r="G81" s="159"/>
      <c r="H81" s="159"/>
      <c r="I81" s="159"/>
      <c r="J81" s="159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59"/>
      <c r="AC81" s="159"/>
      <c r="AD81" s="159"/>
      <c r="AE81" s="159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3:42" x14ac:dyDescent="0.45">
      <c r="C82" s="1"/>
      <c r="D82" s="1"/>
      <c r="E82" s="1"/>
      <c r="F82" s="1"/>
      <c r="G82" s="160"/>
      <c r="H82" s="161"/>
      <c r="I82" s="161"/>
      <c r="J82" s="16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60"/>
      <c r="AC82" s="161"/>
      <c r="AD82" s="161"/>
      <c r="AE82" s="16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3:42" x14ac:dyDescent="0.4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3:42" x14ac:dyDescent="0.4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3:42" x14ac:dyDescent="0.45">
      <c r="C85" s="1"/>
      <c r="D85" s="1"/>
      <c r="E85" s="1"/>
      <c r="F85" s="1"/>
      <c r="G85" s="1"/>
      <c r="H85" s="162"/>
      <c r="I85" s="4"/>
      <c r="J85" s="4"/>
      <c r="K85" s="4"/>
      <c r="L85" s="4"/>
      <c r="M85" s="4"/>
      <c r="N85" s="163"/>
      <c r="O85" s="163"/>
      <c r="P85" s="163"/>
      <c r="Q85" s="163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62"/>
      <c r="AD85" s="4"/>
      <c r="AE85" s="4"/>
      <c r="AF85" s="4"/>
      <c r="AG85" s="4"/>
      <c r="AH85" s="4"/>
      <c r="AI85" s="163"/>
      <c r="AJ85" s="163"/>
      <c r="AK85" s="163"/>
      <c r="AL85" s="163"/>
      <c r="AM85" s="1"/>
      <c r="AN85" s="1"/>
      <c r="AO85" s="1"/>
      <c r="AP85" s="1"/>
    </row>
    <row r="86" spans="3:42" x14ac:dyDescent="0.45">
      <c r="C86" s="1"/>
      <c r="D86" s="1"/>
      <c r="E86" s="1"/>
      <c r="F86" s="1"/>
      <c r="G86" s="1"/>
      <c r="H86" s="1"/>
      <c r="I86" s="4"/>
      <c r="J86" s="4"/>
      <c r="K86" s="4"/>
      <c r="L86" s="163"/>
      <c r="M86" s="163"/>
      <c r="N86" s="163"/>
      <c r="O86" s="163"/>
      <c r="P86" s="163"/>
      <c r="Q86" s="163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4"/>
      <c r="AE86" s="4"/>
      <c r="AF86" s="4"/>
      <c r="AG86" s="163"/>
      <c r="AH86" s="163"/>
      <c r="AI86" s="163"/>
      <c r="AJ86" s="163"/>
      <c r="AK86" s="163"/>
      <c r="AL86" s="163"/>
      <c r="AM86" s="1"/>
      <c r="AN86" s="1"/>
      <c r="AO86" s="1"/>
      <c r="AP86" s="1"/>
    </row>
    <row r="87" spans="3:42" x14ac:dyDescent="0.45">
      <c r="C87" s="1"/>
      <c r="D87" s="1"/>
      <c r="E87" s="1"/>
      <c r="F87" s="1"/>
      <c r="G87" s="1"/>
      <c r="H87" s="1"/>
      <c r="I87" s="4"/>
      <c r="J87" s="4"/>
      <c r="K87" s="4"/>
      <c r="L87" s="163"/>
      <c r="M87" s="163"/>
      <c r="N87" s="163"/>
      <c r="O87" s="163"/>
      <c r="P87" s="163"/>
      <c r="Q87" s="163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4"/>
      <c r="AE87" s="4"/>
      <c r="AF87" s="4"/>
      <c r="AG87" s="163"/>
      <c r="AH87" s="163"/>
      <c r="AI87" s="163"/>
      <c r="AJ87" s="163"/>
      <c r="AK87" s="163"/>
      <c r="AL87" s="163"/>
      <c r="AM87" s="1"/>
      <c r="AN87" s="1"/>
      <c r="AO87" s="1"/>
      <c r="AP87" s="1"/>
    </row>
    <row r="88" spans="3:42" x14ac:dyDescent="0.45">
      <c r="C88" s="1"/>
      <c r="D88" s="1"/>
      <c r="E88" s="1"/>
      <c r="F88" s="1"/>
      <c r="G88" s="1"/>
      <c r="H88" s="1"/>
      <c r="I88" s="163"/>
      <c r="J88" s="163"/>
      <c r="K88" s="163"/>
      <c r="L88" s="163"/>
      <c r="M88" s="163"/>
      <c r="N88" s="164"/>
      <c r="O88" s="164"/>
      <c r="P88" s="164"/>
      <c r="Q88" s="164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63"/>
      <c r="AE88" s="163"/>
      <c r="AF88" s="163"/>
      <c r="AG88" s="163"/>
      <c r="AH88" s="163"/>
      <c r="AI88" s="164"/>
      <c r="AJ88" s="164"/>
      <c r="AK88" s="164"/>
      <c r="AL88" s="164"/>
      <c r="AM88" s="1"/>
      <c r="AN88" s="1"/>
      <c r="AO88" s="1"/>
      <c r="AP88" s="1"/>
    </row>
    <row r="89" spans="3:42" x14ac:dyDescent="0.45">
      <c r="C89" s="1"/>
      <c r="D89" s="1"/>
      <c r="E89" s="1"/>
      <c r="F89" s="1"/>
      <c r="G89" s="1"/>
      <c r="H89" s="1"/>
      <c r="I89" s="4"/>
      <c r="J89" s="4"/>
      <c r="K89" s="4"/>
      <c r="L89" s="4"/>
      <c r="M89" s="4"/>
      <c r="N89" s="163"/>
      <c r="O89" s="163"/>
      <c r="P89" s="163"/>
      <c r="Q89" s="163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4"/>
      <c r="AE89" s="4"/>
      <c r="AF89" s="4"/>
      <c r="AG89" s="4"/>
      <c r="AH89" s="4"/>
      <c r="AI89" s="163"/>
      <c r="AJ89" s="163"/>
      <c r="AK89" s="163"/>
      <c r="AL89" s="163"/>
      <c r="AM89" s="1"/>
      <c r="AN89" s="1"/>
      <c r="AO89" s="1"/>
      <c r="AP89" s="1"/>
    </row>
    <row r="90" spans="3:42" x14ac:dyDescent="0.45">
      <c r="C90" s="1"/>
      <c r="D90" s="1"/>
      <c r="E90" s="1"/>
      <c r="F90" s="1"/>
      <c r="G90" s="1"/>
      <c r="H90" s="1"/>
      <c r="I90" s="4"/>
      <c r="J90" s="4"/>
      <c r="K90" s="4"/>
      <c r="L90" s="163"/>
      <c r="M90" s="163"/>
      <c r="N90" s="163"/>
      <c r="O90" s="163"/>
      <c r="P90" s="163"/>
      <c r="Q90" s="163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4"/>
      <c r="AE90" s="4"/>
      <c r="AF90" s="4"/>
      <c r="AG90" s="163"/>
      <c r="AH90" s="163"/>
      <c r="AI90" s="163"/>
      <c r="AJ90" s="163"/>
      <c r="AK90" s="163"/>
      <c r="AL90" s="163"/>
      <c r="AM90" s="1"/>
      <c r="AN90" s="1"/>
      <c r="AO90" s="1"/>
      <c r="AP90" s="1"/>
    </row>
    <row r="91" spans="3:42" x14ac:dyDescent="0.45">
      <c r="C91" s="1"/>
      <c r="D91" s="1"/>
      <c r="E91" s="1"/>
      <c r="F91" s="1"/>
      <c r="G91" s="1"/>
      <c r="H91" s="1"/>
      <c r="I91" s="164"/>
      <c r="J91" s="164"/>
      <c r="K91" s="164"/>
      <c r="L91" s="164"/>
      <c r="M91" s="164"/>
      <c r="N91" s="164"/>
      <c r="O91" s="164"/>
      <c r="P91" s="164"/>
      <c r="Q91" s="164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64"/>
      <c r="AE91" s="164"/>
      <c r="AF91" s="164"/>
      <c r="AG91" s="164"/>
      <c r="AH91" s="164"/>
      <c r="AI91" s="164"/>
      <c r="AJ91" s="164"/>
      <c r="AK91" s="164"/>
      <c r="AL91" s="164"/>
      <c r="AM91" s="1"/>
      <c r="AN91" s="1"/>
      <c r="AO91" s="1"/>
      <c r="AP91" s="1"/>
    </row>
    <row r="92" spans="3:42" x14ac:dyDescent="0.45">
      <c r="C92" s="1"/>
      <c r="D92" s="1"/>
      <c r="E92" s="1"/>
      <c r="F92" s="1"/>
      <c r="G92" s="1"/>
      <c r="H92" s="1"/>
      <c r="I92" s="4"/>
      <c r="J92" s="4"/>
      <c r="K92" s="4"/>
      <c r="L92" s="163"/>
      <c r="M92" s="163"/>
      <c r="N92" s="163"/>
      <c r="O92" s="163"/>
      <c r="P92" s="163"/>
      <c r="Q92" s="163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4"/>
      <c r="AE92" s="4"/>
      <c r="AF92" s="4"/>
      <c r="AG92" s="163"/>
      <c r="AH92" s="163"/>
      <c r="AI92" s="163"/>
      <c r="AJ92" s="163"/>
      <c r="AK92" s="163"/>
      <c r="AL92" s="163"/>
      <c r="AM92" s="1"/>
      <c r="AN92" s="1"/>
      <c r="AO92" s="1"/>
      <c r="AP92" s="1"/>
    </row>
    <row r="93" spans="3:42" x14ac:dyDescent="0.45">
      <c r="C93" s="1"/>
      <c r="D93" s="1"/>
      <c r="E93" s="1"/>
      <c r="F93" s="1"/>
      <c r="G93" s="1"/>
      <c r="H93" s="1"/>
      <c r="I93" s="4"/>
      <c r="J93" s="4"/>
      <c r="K93" s="4"/>
      <c r="L93" s="163"/>
      <c r="M93" s="163"/>
      <c r="N93" s="163"/>
      <c r="O93" s="163"/>
      <c r="P93" s="163"/>
      <c r="Q93" s="163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4"/>
      <c r="AE93" s="4"/>
      <c r="AF93" s="4"/>
      <c r="AG93" s="163"/>
      <c r="AH93" s="163"/>
      <c r="AI93" s="163"/>
      <c r="AJ93" s="163"/>
      <c r="AK93" s="163"/>
      <c r="AL93" s="163"/>
      <c r="AM93" s="1"/>
      <c r="AN93" s="1"/>
      <c r="AO93" s="1"/>
      <c r="AP93" s="1"/>
    </row>
    <row r="94" spans="3:42" x14ac:dyDescent="0.45">
      <c r="C94" s="1"/>
      <c r="D94" s="1"/>
      <c r="E94" s="1"/>
      <c r="F94" s="1"/>
      <c r="G94" s="1"/>
      <c r="H94" s="1"/>
      <c r="I94" s="4"/>
      <c r="J94" s="4"/>
      <c r="K94" s="4"/>
      <c r="L94" s="4"/>
      <c r="M94" s="4"/>
      <c r="N94" s="4"/>
      <c r="O94" s="4"/>
      <c r="P94" s="4"/>
      <c r="Q94" s="4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4"/>
      <c r="AE94" s="4"/>
      <c r="AF94" s="4"/>
      <c r="AG94" s="4"/>
      <c r="AH94" s="4"/>
      <c r="AI94" s="4"/>
      <c r="AJ94" s="4"/>
      <c r="AK94" s="4"/>
      <c r="AL94" s="4"/>
      <c r="AM94" s="1"/>
      <c r="AN94" s="1"/>
      <c r="AO94" s="1"/>
      <c r="AP94" s="1"/>
    </row>
    <row r="95" spans="3:42" x14ac:dyDescent="0.45">
      <c r="C95" s="1"/>
      <c r="D95" s="1"/>
      <c r="E95" s="1"/>
      <c r="F95" s="1"/>
      <c r="G95" s="1"/>
      <c r="H95" s="1"/>
      <c r="I95" s="163"/>
      <c r="J95" s="163"/>
      <c r="K95" s="163"/>
      <c r="L95" s="163"/>
      <c r="M95" s="163"/>
      <c r="N95" s="4"/>
      <c r="O95" s="4"/>
      <c r="P95" s="4"/>
      <c r="Q95" s="4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63"/>
      <c r="AE95" s="163"/>
      <c r="AF95" s="163"/>
      <c r="AG95" s="163"/>
      <c r="AH95" s="163"/>
      <c r="AI95" s="4"/>
      <c r="AJ95" s="4"/>
      <c r="AK95" s="4"/>
      <c r="AL95" s="4"/>
      <c r="AM95" s="1"/>
      <c r="AN95" s="1"/>
      <c r="AO95" s="1"/>
      <c r="AP95" s="1"/>
    </row>
    <row r="96" spans="3:42" x14ac:dyDescent="0.45">
      <c r="C96" s="1"/>
      <c r="D96" s="1"/>
      <c r="E96" s="1"/>
      <c r="F96" s="1"/>
      <c r="G96" s="1"/>
      <c r="H96" s="1"/>
      <c r="I96" s="4"/>
      <c r="J96" s="4"/>
      <c r="K96" s="4"/>
      <c r="L96" s="4"/>
      <c r="M96" s="4"/>
      <c r="N96" s="163"/>
      <c r="O96" s="163"/>
      <c r="P96" s="163"/>
      <c r="Q96" s="163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4"/>
      <c r="AE96" s="4"/>
      <c r="AF96" s="4"/>
      <c r="AG96" s="4"/>
      <c r="AH96" s="4"/>
      <c r="AI96" s="163"/>
      <c r="AJ96" s="163"/>
      <c r="AK96" s="163"/>
      <c r="AL96" s="163"/>
      <c r="AM96" s="1"/>
      <c r="AN96" s="1"/>
      <c r="AO96" s="1"/>
      <c r="AP96" s="1"/>
    </row>
    <row r="97" spans="3:42" x14ac:dyDescent="0.45">
      <c r="C97" s="1"/>
      <c r="D97" s="1"/>
      <c r="E97" s="1"/>
      <c r="F97" s="1"/>
      <c r="G97" s="1"/>
      <c r="H97" s="1"/>
      <c r="I97" s="4"/>
      <c r="J97" s="4"/>
      <c r="K97" s="4"/>
      <c r="L97" s="163"/>
      <c r="M97" s="163"/>
      <c r="N97" s="163"/>
      <c r="O97" s="163"/>
      <c r="P97" s="163"/>
      <c r="Q97" s="163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4"/>
      <c r="AE97" s="4"/>
      <c r="AF97" s="4"/>
      <c r="AG97" s="163"/>
      <c r="AH97" s="163"/>
      <c r="AI97" s="163"/>
      <c r="AJ97" s="163"/>
      <c r="AK97" s="163"/>
      <c r="AL97" s="163"/>
      <c r="AM97" s="1"/>
      <c r="AN97" s="1"/>
      <c r="AO97" s="1"/>
      <c r="AP97" s="1"/>
    </row>
    <row r="98" spans="3:42" x14ac:dyDescent="0.45">
      <c r="C98" s="1"/>
      <c r="D98" s="1"/>
      <c r="E98" s="1"/>
      <c r="F98" s="1"/>
      <c r="G98" s="1"/>
      <c r="H98" s="1"/>
      <c r="I98" s="4"/>
      <c r="J98" s="4"/>
      <c r="K98" s="4"/>
      <c r="L98" s="4"/>
      <c r="M98" s="4"/>
      <c r="N98" s="4"/>
      <c r="O98" s="4"/>
      <c r="P98" s="4"/>
      <c r="Q98" s="4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4"/>
      <c r="AE98" s="4"/>
      <c r="AF98" s="4"/>
      <c r="AG98" s="4"/>
      <c r="AH98" s="4"/>
      <c r="AI98" s="4"/>
      <c r="AJ98" s="4"/>
      <c r="AK98" s="4"/>
      <c r="AL98" s="4"/>
      <c r="AM98" s="1"/>
      <c r="AN98" s="1"/>
      <c r="AO98" s="1"/>
      <c r="AP98" s="1"/>
    </row>
    <row r="99" spans="3:42" x14ac:dyDescent="0.45">
      <c r="C99" s="1"/>
      <c r="D99" s="1"/>
      <c r="E99" s="1"/>
      <c r="F99" s="1"/>
      <c r="G99" s="1"/>
      <c r="H99" s="1"/>
      <c r="I99" s="4"/>
      <c r="J99" s="4"/>
      <c r="K99" s="4"/>
      <c r="L99" s="4"/>
      <c r="M99" s="4"/>
      <c r="N99" s="163"/>
      <c r="O99" s="163"/>
      <c r="P99" s="163"/>
      <c r="Q99" s="163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4"/>
      <c r="AE99" s="4"/>
      <c r="AF99" s="4"/>
      <c r="AG99" s="4"/>
      <c r="AH99" s="4"/>
      <c r="AI99" s="163"/>
      <c r="AJ99" s="163"/>
      <c r="AK99" s="163"/>
      <c r="AL99" s="163"/>
      <c r="AM99" s="1"/>
      <c r="AN99" s="1"/>
      <c r="AO99" s="1"/>
      <c r="AP99" s="1"/>
    </row>
    <row r="100" spans="3:42" x14ac:dyDescent="0.45">
      <c r="C100" s="1"/>
      <c r="D100" s="1"/>
      <c r="E100" s="1"/>
      <c r="F100" s="1"/>
      <c r="G100" s="1"/>
      <c r="H100" s="1"/>
      <c r="I100" s="4"/>
      <c r="J100" s="4"/>
      <c r="K100" s="4"/>
      <c r="L100" s="4"/>
      <c r="M100" s="4"/>
      <c r="N100" s="163"/>
      <c r="O100" s="163"/>
      <c r="P100" s="163"/>
      <c r="Q100" s="163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4"/>
      <c r="AE100" s="4"/>
      <c r="AF100" s="4"/>
      <c r="AG100" s="4"/>
      <c r="AH100" s="4"/>
      <c r="AI100" s="163"/>
      <c r="AJ100" s="163"/>
      <c r="AK100" s="163"/>
      <c r="AL100" s="163"/>
      <c r="AM100" s="1"/>
      <c r="AN100" s="1"/>
      <c r="AO100" s="1"/>
      <c r="AP100" s="1"/>
    </row>
    <row r="101" spans="3:42" x14ac:dyDescent="0.45">
      <c r="C101" s="1"/>
      <c r="D101" s="1"/>
      <c r="E101" s="1"/>
      <c r="F101" s="1"/>
      <c r="G101" s="1"/>
      <c r="H101" s="1"/>
      <c r="I101" s="4"/>
      <c r="J101" s="4"/>
      <c r="K101" s="4"/>
      <c r="L101" s="4"/>
      <c r="M101" s="4"/>
      <c r="N101" s="163"/>
      <c r="O101" s="163"/>
      <c r="P101" s="163"/>
      <c r="Q101" s="163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4"/>
      <c r="AE101" s="4"/>
      <c r="AF101" s="4"/>
      <c r="AG101" s="4"/>
      <c r="AH101" s="4"/>
      <c r="AI101" s="163"/>
      <c r="AJ101" s="163"/>
      <c r="AK101" s="163"/>
      <c r="AL101" s="163"/>
      <c r="AM101" s="1"/>
      <c r="AN101" s="1"/>
      <c r="AO101" s="1"/>
      <c r="AP101" s="1"/>
    </row>
    <row r="102" spans="3:42" x14ac:dyDescent="0.45">
      <c r="C102" s="1"/>
      <c r="D102" s="1"/>
      <c r="E102" s="1"/>
      <c r="F102" s="1"/>
      <c r="G102" s="1"/>
      <c r="H102" s="1"/>
      <c r="I102" s="4"/>
      <c r="J102" s="4"/>
      <c r="K102" s="4"/>
      <c r="L102" s="4"/>
      <c r="M102" s="4"/>
      <c r="N102" s="163"/>
      <c r="O102" s="163"/>
      <c r="P102" s="163"/>
      <c r="Q102" s="163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4"/>
      <c r="AE102" s="4"/>
      <c r="AF102" s="4"/>
      <c r="AG102" s="4"/>
      <c r="AH102" s="4"/>
      <c r="AI102" s="163"/>
      <c r="AJ102" s="163"/>
      <c r="AK102" s="163"/>
      <c r="AL102" s="163"/>
      <c r="AM102" s="1"/>
      <c r="AN102" s="1"/>
      <c r="AO102" s="1"/>
      <c r="AP102" s="1"/>
    </row>
    <row r="103" spans="3:42" x14ac:dyDescent="0.45">
      <c r="C103" s="1"/>
      <c r="D103" s="1"/>
      <c r="E103" s="1"/>
      <c r="F103" s="1"/>
      <c r="G103" s="1"/>
      <c r="H103" s="1"/>
      <c r="I103" s="4"/>
      <c r="J103" s="4"/>
      <c r="K103" s="4"/>
      <c r="L103" s="4"/>
      <c r="M103" s="4"/>
      <c r="N103" s="345"/>
      <c r="O103" s="345"/>
      <c r="P103" s="345"/>
      <c r="Q103" s="4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4"/>
      <c r="AE103" s="4"/>
      <c r="AF103" s="4"/>
      <c r="AG103" s="4"/>
      <c r="AH103" s="4"/>
      <c r="AI103" s="345"/>
      <c r="AJ103" s="345"/>
      <c r="AK103" s="345"/>
      <c r="AL103" s="4"/>
      <c r="AM103" s="1"/>
      <c r="AN103" s="1"/>
      <c r="AO103" s="1"/>
      <c r="AP103" s="1"/>
    </row>
    <row r="104" spans="3:42" x14ac:dyDescent="0.45">
      <c r="C104" s="1"/>
      <c r="D104" s="1"/>
      <c r="E104" s="1"/>
      <c r="F104" s="1"/>
      <c r="G104" s="1"/>
      <c r="H104" s="1"/>
      <c r="I104" s="163"/>
      <c r="J104" s="163"/>
      <c r="K104" s="4"/>
      <c r="L104" s="163"/>
      <c r="M104" s="4"/>
      <c r="N104" s="4"/>
      <c r="O104" s="4"/>
      <c r="P104" s="4"/>
      <c r="Q104" s="4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63"/>
      <c r="AE104" s="163"/>
      <c r="AF104" s="4"/>
      <c r="AG104" s="163"/>
      <c r="AH104" s="4"/>
      <c r="AI104" s="4"/>
      <c r="AJ104" s="4"/>
      <c r="AK104" s="4"/>
      <c r="AL104" s="4"/>
      <c r="AM104" s="1"/>
      <c r="AN104" s="1"/>
      <c r="AO104" s="1"/>
      <c r="AP104" s="1"/>
    </row>
    <row r="105" spans="3:42" x14ac:dyDescent="0.4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3:42" x14ac:dyDescent="0.4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3:42" x14ac:dyDescent="0.45">
      <c r="C107" s="1"/>
      <c r="D107" s="1"/>
      <c r="E107" s="1"/>
      <c r="F107" s="1"/>
      <c r="G107" s="1"/>
      <c r="H107" s="162"/>
      <c r="I107" s="164"/>
      <c r="J107" s="164"/>
      <c r="K107" s="164"/>
      <c r="L107" s="164"/>
      <c r="M107" s="164"/>
      <c r="N107" s="163"/>
      <c r="O107" s="163"/>
      <c r="P107" s="163"/>
      <c r="Q107" s="163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62"/>
      <c r="AD107" s="164"/>
      <c r="AE107" s="164"/>
      <c r="AF107" s="164"/>
      <c r="AG107" s="164"/>
      <c r="AH107" s="164"/>
      <c r="AI107" s="163"/>
      <c r="AJ107" s="163"/>
      <c r="AK107" s="163"/>
      <c r="AL107" s="163"/>
      <c r="AM107" s="1"/>
      <c r="AN107" s="1"/>
      <c r="AO107" s="1"/>
      <c r="AP107" s="1"/>
    </row>
    <row r="108" spans="3:42" x14ac:dyDescent="0.45">
      <c r="C108" s="1"/>
      <c r="D108" s="1"/>
      <c r="E108" s="1"/>
      <c r="F108" s="1"/>
      <c r="G108" s="1"/>
      <c r="H108" s="1"/>
      <c r="I108" s="164"/>
      <c r="J108" s="164"/>
      <c r="K108" s="164"/>
      <c r="L108" s="164"/>
      <c r="M108" s="164"/>
      <c r="N108" s="163"/>
      <c r="O108" s="163"/>
      <c r="P108" s="163"/>
      <c r="Q108" s="163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64"/>
      <c r="AE108" s="164"/>
      <c r="AF108" s="164"/>
      <c r="AG108" s="164"/>
      <c r="AH108" s="164"/>
      <c r="AI108" s="163"/>
      <c r="AJ108" s="163"/>
      <c r="AK108" s="163"/>
      <c r="AL108" s="163"/>
      <c r="AM108" s="1"/>
      <c r="AN108" s="1"/>
      <c r="AO108" s="1"/>
      <c r="AP108" s="1"/>
    </row>
    <row r="109" spans="3:42" x14ac:dyDescent="0.45">
      <c r="C109" s="1"/>
      <c r="D109" s="1"/>
      <c r="E109" s="1"/>
      <c r="F109" s="1"/>
      <c r="G109" s="1"/>
      <c r="H109" s="1"/>
      <c r="I109" s="164"/>
      <c r="J109" s="164"/>
      <c r="K109" s="164"/>
      <c r="L109" s="164"/>
      <c r="M109" s="164"/>
      <c r="N109" s="163"/>
      <c r="O109" s="163"/>
      <c r="P109" s="163"/>
      <c r="Q109" s="163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64"/>
      <c r="AE109" s="164"/>
      <c r="AF109" s="164"/>
      <c r="AG109" s="164"/>
      <c r="AH109" s="164"/>
      <c r="AI109" s="163"/>
      <c r="AJ109" s="163"/>
      <c r="AK109" s="163"/>
      <c r="AL109" s="163"/>
      <c r="AM109" s="1"/>
      <c r="AN109" s="1"/>
      <c r="AO109" s="1"/>
      <c r="AP109" s="1"/>
    </row>
    <row r="110" spans="3:42" x14ac:dyDescent="0.45">
      <c r="C110" s="1"/>
      <c r="D110" s="1"/>
      <c r="E110" s="1"/>
      <c r="F110" s="1"/>
      <c r="G110" s="1"/>
      <c r="H110" s="1"/>
      <c r="I110" s="164"/>
      <c r="J110" s="164"/>
      <c r="K110" s="164"/>
      <c r="L110" s="164"/>
      <c r="M110" s="164"/>
      <c r="N110" s="163"/>
      <c r="O110" s="163"/>
      <c r="P110" s="163"/>
      <c r="Q110" s="163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64"/>
      <c r="AE110" s="164"/>
      <c r="AF110" s="164"/>
      <c r="AG110" s="164"/>
      <c r="AH110" s="164"/>
      <c r="AI110" s="163"/>
      <c r="AJ110" s="163"/>
      <c r="AK110" s="163"/>
      <c r="AL110" s="163"/>
      <c r="AM110" s="1"/>
      <c r="AN110" s="1"/>
      <c r="AO110" s="1"/>
      <c r="AP110" s="1"/>
    </row>
    <row r="111" spans="3:42" x14ac:dyDescent="0.45">
      <c r="C111" s="1"/>
      <c r="D111" s="1"/>
      <c r="E111" s="1"/>
      <c r="F111" s="1"/>
      <c r="G111" s="1"/>
      <c r="H111" s="1"/>
      <c r="I111" s="164"/>
      <c r="J111" s="164"/>
      <c r="K111" s="164"/>
      <c r="L111" s="164"/>
      <c r="M111" s="164"/>
      <c r="N111" s="163"/>
      <c r="O111" s="163"/>
      <c r="P111" s="163"/>
      <c r="Q111" s="163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64"/>
      <c r="AE111" s="164"/>
      <c r="AF111" s="164"/>
      <c r="AG111" s="164"/>
      <c r="AH111" s="164"/>
      <c r="AI111" s="163"/>
      <c r="AJ111" s="163"/>
      <c r="AK111" s="163"/>
      <c r="AL111" s="163"/>
      <c r="AM111" s="1"/>
      <c r="AN111" s="1"/>
      <c r="AO111" s="1"/>
      <c r="AP111" s="1"/>
    </row>
    <row r="112" spans="3:42" x14ac:dyDescent="0.45">
      <c r="C112" s="1"/>
      <c r="D112" s="1"/>
      <c r="E112" s="1"/>
      <c r="F112" s="1"/>
      <c r="G112" s="1"/>
      <c r="H112" s="1"/>
      <c r="I112" s="164"/>
      <c r="J112" s="164"/>
      <c r="K112" s="164"/>
      <c r="L112" s="164"/>
      <c r="M112" s="164"/>
      <c r="N112" s="163"/>
      <c r="O112" s="163"/>
      <c r="P112" s="163"/>
      <c r="Q112" s="163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64"/>
      <c r="AE112" s="164"/>
      <c r="AF112" s="164"/>
      <c r="AG112" s="164"/>
      <c r="AH112" s="164"/>
      <c r="AI112" s="163"/>
      <c r="AJ112" s="163"/>
      <c r="AK112" s="163"/>
      <c r="AL112" s="163"/>
      <c r="AM112" s="1"/>
      <c r="AN112" s="1"/>
      <c r="AO112" s="1"/>
      <c r="AP112" s="1"/>
    </row>
    <row r="113" spans="3:42" x14ac:dyDescent="0.45">
      <c r="C113" s="1"/>
      <c r="D113" s="1"/>
      <c r="E113" s="1"/>
      <c r="F113" s="1"/>
      <c r="G113" s="1"/>
      <c r="H113" s="1"/>
      <c r="I113" s="164"/>
      <c r="J113" s="164"/>
      <c r="K113" s="164"/>
      <c r="L113" s="164"/>
      <c r="M113" s="164"/>
      <c r="N113" s="164"/>
      <c r="O113" s="164"/>
      <c r="P113" s="164"/>
      <c r="Q113" s="164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64"/>
      <c r="AE113" s="164"/>
      <c r="AF113" s="164"/>
      <c r="AG113" s="164"/>
      <c r="AH113" s="164"/>
      <c r="AI113" s="164"/>
      <c r="AJ113" s="164"/>
      <c r="AK113" s="164"/>
      <c r="AL113" s="164"/>
      <c r="AM113" s="1"/>
      <c r="AN113" s="1"/>
      <c r="AO113" s="1"/>
      <c r="AP113" s="1"/>
    </row>
    <row r="114" spans="3:42" x14ac:dyDescent="0.45">
      <c r="C114" s="1"/>
      <c r="D114" s="1"/>
      <c r="E114" s="1"/>
      <c r="F114" s="1"/>
      <c r="G114" s="1"/>
      <c r="H114" s="1"/>
      <c r="I114" s="164"/>
      <c r="J114" s="164"/>
      <c r="K114" s="164"/>
      <c r="L114" s="164"/>
      <c r="M114" s="164"/>
      <c r="N114" s="163"/>
      <c r="O114" s="163"/>
      <c r="P114" s="163"/>
      <c r="Q114" s="163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64"/>
      <c r="AE114" s="164"/>
      <c r="AF114" s="164"/>
      <c r="AG114" s="164"/>
      <c r="AH114" s="164"/>
      <c r="AI114" s="163"/>
      <c r="AJ114" s="163"/>
      <c r="AK114" s="163"/>
      <c r="AL114" s="163"/>
      <c r="AM114" s="1"/>
      <c r="AN114" s="1"/>
      <c r="AO114" s="1"/>
      <c r="AP114" s="1"/>
    </row>
    <row r="115" spans="3:42" x14ac:dyDescent="0.45">
      <c r="C115" s="1"/>
      <c r="D115" s="1"/>
      <c r="E115" s="1"/>
      <c r="F115" s="1"/>
      <c r="G115" s="1"/>
      <c r="H115" s="1"/>
      <c r="I115" s="164"/>
      <c r="J115" s="164"/>
      <c r="K115" s="164"/>
      <c r="L115" s="164"/>
      <c r="M115" s="164"/>
      <c r="N115" s="163"/>
      <c r="O115" s="163"/>
      <c r="P115" s="163"/>
      <c r="Q115" s="163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64"/>
      <c r="AE115" s="164"/>
      <c r="AF115" s="164"/>
      <c r="AG115" s="164"/>
      <c r="AH115" s="164"/>
      <c r="AI115" s="163"/>
      <c r="AJ115" s="163"/>
      <c r="AK115" s="163"/>
      <c r="AL115" s="163"/>
      <c r="AM115" s="1"/>
      <c r="AN115" s="1"/>
      <c r="AO115" s="1"/>
      <c r="AP115" s="1"/>
    </row>
    <row r="116" spans="3:42" x14ac:dyDescent="0.45">
      <c r="C116" s="1"/>
      <c r="D116" s="1"/>
      <c r="E116" s="1"/>
      <c r="F116" s="1"/>
      <c r="G116" s="1"/>
      <c r="H116" s="1"/>
      <c r="I116" s="164"/>
      <c r="J116" s="164"/>
      <c r="K116" s="164"/>
      <c r="L116" s="164"/>
      <c r="M116" s="164"/>
      <c r="N116" s="4"/>
      <c r="O116" s="4"/>
      <c r="P116" s="4"/>
      <c r="Q116" s="4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64"/>
      <c r="AE116" s="164"/>
      <c r="AF116" s="164"/>
      <c r="AG116" s="164"/>
      <c r="AH116" s="164"/>
      <c r="AI116" s="4"/>
      <c r="AJ116" s="4"/>
      <c r="AK116" s="4"/>
      <c r="AL116" s="4"/>
      <c r="AM116" s="1"/>
      <c r="AN116" s="1"/>
      <c r="AO116" s="1"/>
      <c r="AP116" s="1"/>
    </row>
    <row r="117" spans="3:42" x14ac:dyDescent="0.45">
      <c r="C117" s="1"/>
      <c r="D117" s="1"/>
      <c r="E117" s="1"/>
      <c r="F117" s="1"/>
      <c r="G117" s="1"/>
      <c r="H117" s="1"/>
      <c r="I117" s="164"/>
      <c r="J117" s="164"/>
      <c r="K117" s="164"/>
      <c r="L117" s="164"/>
      <c r="M117" s="164"/>
      <c r="N117" s="4"/>
      <c r="O117" s="4"/>
      <c r="P117" s="4"/>
      <c r="Q117" s="4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64"/>
      <c r="AE117" s="164"/>
      <c r="AF117" s="164"/>
      <c r="AG117" s="164"/>
      <c r="AH117" s="164"/>
      <c r="AI117" s="4"/>
      <c r="AJ117" s="4"/>
      <c r="AK117" s="4"/>
      <c r="AL117" s="4"/>
      <c r="AM117" s="1"/>
      <c r="AN117" s="1"/>
      <c r="AO117" s="1"/>
      <c r="AP117" s="1"/>
    </row>
    <row r="118" spans="3:42" x14ac:dyDescent="0.45">
      <c r="C118" s="1"/>
      <c r="D118" s="1"/>
      <c r="E118" s="1"/>
      <c r="F118" s="1"/>
      <c r="G118" s="1"/>
      <c r="H118" s="1"/>
      <c r="I118" s="164"/>
      <c r="J118" s="164"/>
      <c r="K118" s="164"/>
      <c r="L118" s="164"/>
      <c r="M118" s="164"/>
      <c r="N118" s="163"/>
      <c r="O118" s="163"/>
      <c r="P118" s="163"/>
      <c r="Q118" s="163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64"/>
      <c r="AE118" s="164"/>
      <c r="AF118" s="164"/>
      <c r="AG118" s="164"/>
      <c r="AH118" s="164"/>
      <c r="AI118" s="163"/>
      <c r="AJ118" s="163"/>
      <c r="AK118" s="163"/>
      <c r="AL118" s="163"/>
      <c r="AM118" s="1"/>
      <c r="AN118" s="1"/>
      <c r="AO118" s="1"/>
      <c r="AP118" s="1"/>
    </row>
    <row r="119" spans="3:42" x14ac:dyDescent="0.45">
      <c r="C119" s="1"/>
      <c r="D119" s="1"/>
      <c r="E119" s="1"/>
      <c r="F119" s="1"/>
      <c r="G119" s="1"/>
      <c r="H119" s="1"/>
      <c r="I119" s="164"/>
      <c r="J119" s="164"/>
      <c r="K119" s="164"/>
      <c r="L119" s="164"/>
      <c r="M119" s="164"/>
      <c r="N119" s="163"/>
      <c r="O119" s="163"/>
      <c r="P119" s="163"/>
      <c r="Q119" s="163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64"/>
      <c r="AE119" s="164"/>
      <c r="AF119" s="164"/>
      <c r="AG119" s="164"/>
      <c r="AH119" s="164"/>
      <c r="AI119" s="163"/>
      <c r="AJ119" s="163"/>
      <c r="AK119" s="163"/>
      <c r="AL119" s="163"/>
      <c r="AM119" s="1"/>
      <c r="AN119" s="1"/>
      <c r="AO119" s="1"/>
      <c r="AP119" s="1"/>
    </row>
    <row r="120" spans="3:42" x14ac:dyDescent="0.45">
      <c r="C120" s="1"/>
      <c r="D120" s="1"/>
      <c r="E120" s="1"/>
      <c r="F120" s="1"/>
      <c r="G120" s="1"/>
      <c r="H120" s="1"/>
      <c r="I120" s="164"/>
      <c r="J120" s="164"/>
      <c r="K120" s="164"/>
      <c r="L120" s="164"/>
      <c r="M120" s="164"/>
      <c r="N120" s="4"/>
      <c r="O120" s="4"/>
      <c r="P120" s="4"/>
      <c r="Q120" s="4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64"/>
      <c r="AE120" s="164"/>
      <c r="AF120" s="164"/>
      <c r="AG120" s="164"/>
      <c r="AH120" s="164"/>
      <c r="AI120" s="4"/>
      <c r="AJ120" s="4"/>
      <c r="AK120" s="4"/>
      <c r="AL120" s="4"/>
      <c r="AM120" s="1"/>
      <c r="AN120" s="1"/>
      <c r="AO120" s="1"/>
      <c r="AP120" s="1"/>
    </row>
    <row r="121" spans="3:42" x14ac:dyDescent="0.45">
      <c r="C121" s="1"/>
      <c r="D121" s="1"/>
      <c r="E121" s="1"/>
      <c r="F121" s="1"/>
      <c r="G121" s="1"/>
      <c r="H121" s="1"/>
      <c r="I121" s="164"/>
      <c r="J121" s="164"/>
      <c r="K121" s="164"/>
      <c r="L121" s="164"/>
      <c r="M121" s="164"/>
      <c r="N121" s="163"/>
      <c r="O121" s="163"/>
      <c r="P121" s="163"/>
      <c r="Q121" s="163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64"/>
      <c r="AE121" s="164"/>
      <c r="AF121" s="164"/>
      <c r="AG121" s="164"/>
      <c r="AH121" s="164"/>
      <c r="AI121" s="163"/>
      <c r="AJ121" s="163"/>
      <c r="AK121" s="163"/>
      <c r="AL121" s="163"/>
      <c r="AM121" s="1"/>
      <c r="AN121" s="1"/>
      <c r="AO121" s="1"/>
      <c r="AP121" s="1"/>
    </row>
    <row r="122" spans="3:42" x14ac:dyDescent="0.45">
      <c r="C122" s="1"/>
      <c r="D122" s="1"/>
      <c r="E122" s="1"/>
      <c r="F122" s="1"/>
      <c r="G122" s="1"/>
      <c r="H122" s="1"/>
      <c r="I122" s="164"/>
      <c r="J122" s="164"/>
      <c r="K122" s="164"/>
      <c r="L122" s="164"/>
      <c r="M122" s="164"/>
      <c r="N122" s="163"/>
      <c r="O122" s="163"/>
      <c r="P122" s="163"/>
      <c r="Q122" s="163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64"/>
      <c r="AE122" s="164"/>
      <c r="AF122" s="164"/>
      <c r="AG122" s="164"/>
      <c r="AH122" s="164"/>
      <c r="AI122" s="163"/>
      <c r="AJ122" s="163"/>
      <c r="AK122" s="163"/>
      <c r="AL122" s="163"/>
      <c r="AM122" s="1"/>
      <c r="AN122" s="1"/>
      <c r="AO122" s="1"/>
      <c r="AP122" s="1"/>
    </row>
    <row r="123" spans="3:42" x14ac:dyDescent="0.45">
      <c r="C123" s="1"/>
      <c r="D123" s="1"/>
      <c r="E123" s="1"/>
      <c r="F123" s="1"/>
      <c r="G123" s="1"/>
      <c r="H123" s="1"/>
      <c r="I123" s="164"/>
      <c r="J123" s="164"/>
      <c r="K123" s="164"/>
      <c r="L123" s="164"/>
      <c r="M123" s="164"/>
      <c r="N123" s="163"/>
      <c r="O123" s="163"/>
      <c r="P123" s="163"/>
      <c r="Q123" s="163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64"/>
      <c r="AE123" s="164"/>
      <c r="AF123" s="164"/>
      <c r="AG123" s="164"/>
      <c r="AH123" s="164"/>
      <c r="AI123" s="163"/>
      <c r="AJ123" s="163"/>
      <c r="AK123" s="163"/>
      <c r="AL123" s="163"/>
      <c r="AM123" s="1"/>
      <c r="AN123" s="1"/>
      <c r="AO123" s="1"/>
      <c r="AP123" s="1"/>
    </row>
    <row r="124" spans="3:42" x14ac:dyDescent="0.45">
      <c r="C124" s="1"/>
      <c r="D124" s="1"/>
      <c r="E124" s="1"/>
      <c r="F124" s="1"/>
      <c r="G124" s="1"/>
      <c r="H124" s="1"/>
      <c r="I124" s="164"/>
      <c r="J124" s="164"/>
      <c r="K124" s="164"/>
      <c r="L124" s="164"/>
      <c r="M124" s="164"/>
      <c r="N124" s="163"/>
      <c r="O124" s="163"/>
      <c r="P124" s="163"/>
      <c r="Q124" s="163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64"/>
      <c r="AE124" s="164"/>
      <c r="AF124" s="164"/>
      <c r="AG124" s="164"/>
      <c r="AH124" s="164"/>
      <c r="AI124" s="163"/>
      <c r="AJ124" s="163"/>
      <c r="AK124" s="163"/>
      <c r="AL124" s="163"/>
      <c r="AM124" s="1"/>
      <c r="AN124" s="1"/>
      <c r="AO124" s="1"/>
      <c r="AP124" s="1"/>
    </row>
    <row r="125" spans="3:42" x14ac:dyDescent="0.45">
      <c r="C125" s="1"/>
      <c r="D125" s="1"/>
      <c r="E125" s="1"/>
      <c r="F125" s="1"/>
      <c r="G125" s="1"/>
      <c r="H125" s="1"/>
      <c r="I125" s="164"/>
      <c r="J125" s="164"/>
      <c r="K125" s="164"/>
      <c r="L125" s="164"/>
      <c r="M125" s="164"/>
      <c r="N125" s="345"/>
      <c r="O125" s="345"/>
      <c r="P125" s="345"/>
      <c r="Q125" s="4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64"/>
      <c r="AE125" s="164"/>
      <c r="AF125" s="164"/>
      <c r="AG125" s="164"/>
      <c r="AH125" s="164"/>
      <c r="AI125" s="345"/>
      <c r="AJ125" s="345"/>
      <c r="AK125" s="345"/>
      <c r="AL125" s="4"/>
      <c r="AM125" s="1"/>
      <c r="AN125" s="1"/>
      <c r="AO125" s="1"/>
      <c r="AP125" s="1"/>
    </row>
    <row r="126" spans="3:42" x14ac:dyDescent="0.45">
      <c r="C126" s="1"/>
      <c r="D126" s="1"/>
      <c r="E126" s="1"/>
      <c r="F126" s="1"/>
      <c r="G126" s="1"/>
      <c r="H126" s="1"/>
      <c r="I126" s="164"/>
      <c r="J126" s="164"/>
      <c r="K126" s="164"/>
      <c r="L126" s="164"/>
      <c r="M126" s="164"/>
      <c r="N126" s="4"/>
      <c r="O126" s="4"/>
      <c r="P126" s="4"/>
      <c r="Q126" s="4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64"/>
      <c r="AE126" s="164"/>
      <c r="AF126" s="164"/>
      <c r="AG126" s="164"/>
      <c r="AH126" s="164"/>
      <c r="AI126" s="4"/>
      <c r="AJ126" s="4"/>
      <c r="AK126" s="4"/>
      <c r="AL126" s="4"/>
      <c r="AM126" s="1"/>
      <c r="AN126" s="1"/>
      <c r="AO126" s="1"/>
      <c r="AP126" s="1"/>
    </row>
    <row r="127" spans="3:42" x14ac:dyDescent="0.4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3:42" x14ac:dyDescent="0.4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3:42" x14ac:dyDescent="0.4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3:42" x14ac:dyDescent="0.4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3:42" x14ac:dyDescent="0.4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3:42" x14ac:dyDescent="0.4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3:42" x14ac:dyDescent="0.4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3:42" x14ac:dyDescent="0.4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3:42" x14ac:dyDescent="0.4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3:42" x14ac:dyDescent="0.4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3:42" x14ac:dyDescent="0.4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3:42" x14ac:dyDescent="0.4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3:42" x14ac:dyDescent="0.4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3:42" x14ac:dyDescent="0.4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3:42" x14ac:dyDescent="0.4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3:42" x14ac:dyDescent="0.4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</sheetData>
  <sheetProtection selectLockedCells="1"/>
  <mergeCells count="389">
    <mergeCell ref="AT33:AT34"/>
    <mergeCell ref="AT37:AT38"/>
    <mergeCell ref="AT41:AT42"/>
    <mergeCell ref="AT45:AT46"/>
    <mergeCell ref="AT9:AT10"/>
    <mergeCell ref="AT13:AT14"/>
    <mergeCell ref="AT17:AT18"/>
    <mergeCell ref="AT21:AT22"/>
    <mergeCell ref="AT25:AT26"/>
    <mergeCell ref="AT29:AT30"/>
    <mergeCell ref="N103:P103"/>
    <mergeCell ref="AI103:AK103"/>
    <mergeCell ref="N125:P125"/>
    <mergeCell ref="AI125:AK125"/>
    <mergeCell ref="C3:R4"/>
    <mergeCell ref="Y9:Y10"/>
    <mergeCell ref="Y13:Y14"/>
    <mergeCell ref="Y17:Y18"/>
    <mergeCell ref="Y21:Y22"/>
    <mergeCell ref="AC45:AC46"/>
    <mergeCell ref="AD45:AD46"/>
    <mergeCell ref="AE45:AE46"/>
    <mergeCell ref="AC37:AC38"/>
    <mergeCell ref="AD37:AD38"/>
    <mergeCell ref="AE37:AE38"/>
    <mergeCell ref="AD33:AD34"/>
    <mergeCell ref="AE33:AE34"/>
    <mergeCell ref="AC29:AC30"/>
    <mergeCell ref="AD29:AD30"/>
    <mergeCell ref="AE29:AE30"/>
    <mergeCell ref="AD25:AD26"/>
    <mergeCell ref="AE25:AE26"/>
    <mergeCell ref="AC21:AC22"/>
    <mergeCell ref="AD21:AD22"/>
    <mergeCell ref="AP45:AP46"/>
    <mergeCell ref="AR45:AR46"/>
    <mergeCell ref="J45:J46"/>
    <mergeCell ref="U45:U46"/>
    <mergeCell ref="W45:W46"/>
    <mergeCell ref="Z45:Z46"/>
    <mergeCell ref="AA45:AA46"/>
    <mergeCell ref="Y45:Y46"/>
    <mergeCell ref="AD41:AD42"/>
    <mergeCell ref="AE41:AE42"/>
    <mergeCell ref="AP41:AP42"/>
    <mergeCell ref="AR41:AR42"/>
    <mergeCell ref="X45:X46"/>
    <mergeCell ref="W37:W38"/>
    <mergeCell ref="X37:X38"/>
    <mergeCell ref="Z37:Z38"/>
    <mergeCell ref="AA37:AA38"/>
    <mergeCell ref="Y37:Y38"/>
    <mergeCell ref="AS41:AS42"/>
    <mergeCell ref="C45:C46"/>
    <mergeCell ref="E45:E46"/>
    <mergeCell ref="F45:F46"/>
    <mergeCell ref="H45:H46"/>
    <mergeCell ref="I45:I46"/>
    <mergeCell ref="U41:U42"/>
    <mergeCell ref="W41:W42"/>
    <mergeCell ref="X41:X42"/>
    <mergeCell ref="Z41:Z42"/>
    <mergeCell ref="AA41:AA42"/>
    <mergeCell ref="AC41:AC42"/>
    <mergeCell ref="Y41:Y42"/>
    <mergeCell ref="C41:C42"/>
    <mergeCell ref="E41:E42"/>
    <mergeCell ref="F41:F42"/>
    <mergeCell ref="H41:H42"/>
    <mergeCell ref="I41:I42"/>
    <mergeCell ref="J41:J42"/>
    <mergeCell ref="AS33:AS34"/>
    <mergeCell ref="C37:C38"/>
    <mergeCell ref="E37:E38"/>
    <mergeCell ref="F37:F38"/>
    <mergeCell ref="H37:H38"/>
    <mergeCell ref="I37:I38"/>
    <mergeCell ref="U33:U34"/>
    <mergeCell ref="W33:W34"/>
    <mergeCell ref="X33:X34"/>
    <mergeCell ref="Z33:Z34"/>
    <mergeCell ref="AA33:AA34"/>
    <mergeCell ref="AC33:AC34"/>
    <mergeCell ref="Y33:Y34"/>
    <mergeCell ref="C33:C34"/>
    <mergeCell ref="E33:E34"/>
    <mergeCell ref="F33:F34"/>
    <mergeCell ref="H33:H34"/>
    <mergeCell ref="I33:I34"/>
    <mergeCell ref="J33:J34"/>
    <mergeCell ref="AP37:AP38"/>
    <mergeCell ref="AR37:AR38"/>
    <mergeCell ref="AS37:AS38"/>
    <mergeCell ref="J37:J38"/>
    <mergeCell ref="U37:U38"/>
    <mergeCell ref="J29:J30"/>
    <mergeCell ref="U29:U30"/>
    <mergeCell ref="W29:W30"/>
    <mergeCell ref="X29:X30"/>
    <mergeCell ref="Z29:Z30"/>
    <mergeCell ref="AA29:AA30"/>
    <mergeCell ref="Y29:Y30"/>
    <mergeCell ref="AP33:AP34"/>
    <mergeCell ref="AR33:AR34"/>
    <mergeCell ref="AP25:AP26"/>
    <mergeCell ref="AR25:AR26"/>
    <mergeCell ref="AS25:AS26"/>
    <mergeCell ref="C29:C30"/>
    <mergeCell ref="E29:E30"/>
    <mergeCell ref="F29:F30"/>
    <mergeCell ref="H29:H30"/>
    <mergeCell ref="I29:I30"/>
    <mergeCell ref="U25:U26"/>
    <mergeCell ref="W25:W26"/>
    <mergeCell ref="X25:X26"/>
    <mergeCell ref="Z25:Z26"/>
    <mergeCell ref="AA25:AA26"/>
    <mergeCell ref="AC25:AC26"/>
    <mergeCell ref="Y25:Y26"/>
    <mergeCell ref="C25:C26"/>
    <mergeCell ref="E25:E26"/>
    <mergeCell ref="F25:F26"/>
    <mergeCell ref="H25:H26"/>
    <mergeCell ref="I25:I26"/>
    <mergeCell ref="J25:J26"/>
    <mergeCell ref="AP29:AP30"/>
    <mergeCell ref="AR29:AR30"/>
    <mergeCell ref="AS29:AS30"/>
    <mergeCell ref="AE21:AE22"/>
    <mergeCell ref="AP21:AP22"/>
    <mergeCell ref="AR21:AR22"/>
    <mergeCell ref="AS21:AS22"/>
    <mergeCell ref="J21:J22"/>
    <mergeCell ref="U21:U22"/>
    <mergeCell ref="W21:W22"/>
    <mergeCell ref="X21:X22"/>
    <mergeCell ref="Z21:Z22"/>
    <mergeCell ref="AA21:AA22"/>
    <mergeCell ref="C21:C22"/>
    <mergeCell ref="E21:E22"/>
    <mergeCell ref="F21:F22"/>
    <mergeCell ref="H21:H22"/>
    <mergeCell ref="I21:I22"/>
    <mergeCell ref="U17:U18"/>
    <mergeCell ref="W17:W18"/>
    <mergeCell ref="X17:X18"/>
    <mergeCell ref="Z17:Z18"/>
    <mergeCell ref="AE13:AE14"/>
    <mergeCell ref="AP13:AP14"/>
    <mergeCell ref="AR13:AR14"/>
    <mergeCell ref="AS13:AS14"/>
    <mergeCell ref="AA13:AA14"/>
    <mergeCell ref="AC13:AC14"/>
    <mergeCell ref="AD13:AD14"/>
    <mergeCell ref="C9:C10"/>
    <mergeCell ref="C17:C18"/>
    <mergeCell ref="E17:E18"/>
    <mergeCell ref="F17:F18"/>
    <mergeCell ref="H17:H18"/>
    <mergeCell ref="I17:I18"/>
    <mergeCell ref="J17:J18"/>
    <mergeCell ref="W13:W14"/>
    <mergeCell ref="X13:X14"/>
    <mergeCell ref="Z13:Z14"/>
    <mergeCell ref="AD17:AD18"/>
    <mergeCell ref="AE17:AE18"/>
    <mergeCell ref="AP17:AP18"/>
    <mergeCell ref="AR17:AR18"/>
    <mergeCell ref="AS17:AS18"/>
    <mergeCell ref="AA17:AA18"/>
    <mergeCell ref="AC17:AC18"/>
    <mergeCell ref="C13:C14"/>
    <mergeCell ref="E13:E14"/>
    <mergeCell ref="F13:F14"/>
    <mergeCell ref="H13:H14"/>
    <mergeCell ref="I13:I14"/>
    <mergeCell ref="J13:J14"/>
    <mergeCell ref="U13:U14"/>
    <mergeCell ref="X9:X10"/>
    <mergeCell ref="Z9:Z10"/>
    <mergeCell ref="V6:X6"/>
    <mergeCell ref="Z6:AA8"/>
    <mergeCell ref="AC6:AE7"/>
    <mergeCell ref="AR7:AR8"/>
    <mergeCell ref="AS7:AS8"/>
    <mergeCell ref="E9:E10"/>
    <mergeCell ref="F9:F10"/>
    <mergeCell ref="H9:H10"/>
    <mergeCell ref="I9:I10"/>
    <mergeCell ref="J9:J10"/>
    <mergeCell ref="U9:U10"/>
    <mergeCell ref="W9:W10"/>
    <mergeCell ref="E6:F8"/>
    <mergeCell ref="H6:J7"/>
    <mergeCell ref="AP9:AP10"/>
    <mergeCell ref="AR9:AR10"/>
    <mergeCell ref="AS9:AS10"/>
    <mergeCell ref="AA9:AA10"/>
    <mergeCell ref="AC9:AC10"/>
    <mergeCell ref="AD9:AD10"/>
    <mergeCell ref="AE9:AE10"/>
    <mergeCell ref="AS45:AS46"/>
    <mergeCell ref="AA4:AC4"/>
    <mergeCell ref="AD4:AF4"/>
    <mergeCell ref="AG4:AI4"/>
    <mergeCell ref="AJ4:AL4"/>
    <mergeCell ref="E5:X5"/>
    <mergeCell ref="Z5:AS5"/>
    <mergeCell ref="AA3:AC3"/>
    <mergeCell ref="AD3:AF3"/>
    <mergeCell ref="AG3:AI3"/>
    <mergeCell ref="AJ3:AL3"/>
    <mergeCell ref="AP3:AS3"/>
    <mergeCell ref="U3:X3"/>
    <mergeCell ref="AF6:AP6"/>
    <mergeCell ref="AQ6:AS6"/>
    <mergeCell ref="M7:P7"/>
    <mergeCell ref="Q7:T7"/>
    <mergeCell ref="U7:U8"/>
    <mergeCell ref="W7:W8"/>
    <mergeCell ref="X7:X8"/>
    <mergeCell ref="AH7:AK7"/>
    <mergeCell ref="AL7:AO7"/>
    <mergeCell ref="AP7:AP8"/>
    <mergeCell ref="K6:U6"/>
    <mergeCell ref="AD49:AD50"/>
    <mergeCell ref="AE49:AE50"/>
    <mergeCell ref="AP49:AP50"/>
    <mergeCell ref="AR49:AR50"/>
    <mergeCell ref="AS49:AS50"/>
    <mergeCell ref="C49:C50"/>
    <mergeCell ref="E49:E50"/>
    <mergeCell ref="F49:F50"/>
    <mergeCell ref="H49:H50"/>
    <mergeCell ref="I49:I50"/>
    <mergeCell ref="J49:J50"/>
    <mergeCell ref="U49:U50"/>
    <mergeCell ref="W49:W50"/>
    <mergeCell ref="X49:X50"/>
    <mergeCell ref="AT49:AT50"/>
    <mergeCell ref="C53:C54"/>
    <mergeCell ref="E53:E54"/>
    <mergeCell ref="F53:F54"/>
    <mergeCell ref="H53:H54"/>
    <mergeCell ref="I53:I54"/>
    <mergeCell ref="J53:J54"/>
    <mergeCell ref="U53:U54"/>
    <mergeCell ref="W53:W54"/>
    <mergeCell ref="X53:X54"/>
    <mergeCell ref="Y53:Y54"/>
    <mergeCell ref="Z53:Z54"/>
    <mergeCell ref="AA53:AA54"/>
    <mergeCell ref="AC53:AC54"/>
    <mergeCell ref="AD53:AD54"/>
    <mergeCell ref="AE53:AE54"/>
    <mergeCell ref="AP53:AP54"/>
    <mergeCell ref="AR53:AR54"/>
    <mergeCell ref="AS53:AS54"/>
    <mergeCell ref="AT53:AT54"/>
    <mergeCell ref="Y49:Y50"/>
    <mergeCell ref="Z49:Z50"/>
    <mergeCell ref="AA49:AA50"/>
    <mergeCell ref="AC49:AC50"/>
    <mergeCell ref="AD57:AD58"/>
    <mergeCell ref="AE57:AE58"/>
    <mergeCell ref="AP57:AP58"/>
    <mergeCell ref="AR57:AR58"/>
    <mergeCell ref="AS57:AS58"/>
    <mergeCell ref="C57:C58"/>
    <mergeCell ref="E57:E58"/>
    <mergeCell ref="F57:F58"/>
    <mergeCell ref="H57:H58"/>
    <mergeCell ref="I57:I58"/>
    <mergeCell ref="J57:J58"/>
    <mergeCell ref="U57:U58"/>
    <mergeCell ref="W57:W58"/>
    <mergeCell ref="X57:X58"/>
    <mergeCell ref="AT57:AT58"/>
    <mergeCell ref="C61:C62"/>
    <mergeCell ref="E61:E62"/>
    <mergeCell ref="F61:F62"/>
    <mergeCell ref="H61:H62"/>
    <mergeCell ref="I61:I62"/>
    <mergeCell ref="J61:J62"/>
    <mergeCell ref="U61:U62"/>
    <mergeCell ref="W61:W62"/>
    <mergeCell ref="X61:X62"/>
    <mergeCell ref="Y61:Y62"/>
    <mergeCell ref="Z61:Z62"/>
    <mergeCell ref="AA61:AA62"/>
    <mergeCell ref="AC61:AC62"/>
    <mergeCell ref="AD61:AD62"/>
    <mergeCell ref="AE61:AE62"/>
    <mergeCell ref="AP61:AP62"/>
    <mergeCell ref="AR61:AR62"/>
    <mergeCell ref="AS61:AS62"/>
    <mergeCell ref="AT61:AT62"/>
    <mergeCell ref="Y57:Y58"/>
    <mergeCell ref="Z57:Z58"/>
    <mergeCell ref="AA57:AA58"/>
    <mergeCell ref="AC57:AC58"/>
    <mergeCell ref="AU5:AV5"/>
    <mergeCell ref="AV53:AV54"/>
    <mergeCell ref="AV55:AV56"/>
    <mergeCell ref="AV57:AV58"/>
    <mergeCell ref="AV59:AV60"/>
    <mergeCell ref="AV61:AV62"/>
    <mergeCell ref="AV27:AV28"/>
    <mergeCell ref="AV29:AV30"/>
    <mergeCell ref="AV31:AV32"/>
    <mergeCell ref="AV33:AV34"/>
    <mergeCell ref="AV35:AV36"/>
    <mergeCell ref="AV37:AV38"/>
    <mergeCell ref="AV39:AV40"/>
    <mergeCell ref="AV41:AV42"/>
    <mergeCell ref="AV43:AV44"/>
    <mergeCell ref="AU37:AU38"/>
    <mergeCell ref="AV45:AV46"/>
    <mergeCell ref="AV47:AV48"/>
    <mergeCell ref="AV49:AV50"/>
    <mergeCell ref="AV51:AV52"/>
    <mergeCell ref="AW11:AW12"/>
    <mergeCell ref="AV13:AV14"/>
    <mergeCell ref="AV15:AV16"/>
    <mergeCell ref="AV17:AV18"/>
    <mergeCell ref="AV67:AV68"/>
    <mergeCell ref="AV21:AV22"/>
    <mergeCell ref="AV23:AV24"/>
    <mergeCell ref="AV25:AV26"/>
    <mergeCell ref="AV11:AV12"/>
    <mergeCell ref="AV9:AV10"/>
    <mergeCell ref="AV19:AV20"/>
    <mergeCell ref="AV63:AV64"/>
    <mergeCell ref="AU9:AU10"/>
    <mergeCell ref="AU11:AU12"/>
    <mergeCell ref="AU13:AU14"/>
    <mergeCell ref="AU15:AU16"/>
    <mergeCell ref="AU17:AU18"/>
    <mergeCell ref="AU19:AU20"/>
    <mergeCell ref="AU21:AU22"/>
    <mergeCell ref="AU23:AU24"/>
    <mergeCell ref="AU25:AU26"/>
    <mergeCell ref="AU27:AU28"/>
    <mergeCell ref="AU29:AU30"/>
    <mergeCell ref="AU31:AU32"/>
    <mergeCell ref="AU33:AU34"/>
    <mergeCell ref="AU35:AU36"/>
    <mergeCell ref="AU39:AU40"/>
    <mergeCell ref="AU41:AU42"/>
    <mergeCell ref="AU43:AU44"/>
    <mergeCell ref="AU45:AU46"/>
    <mergeCell ref="AU47:AU48"/>
    <mergeCell ref="AU49:AU50"/>
    <mergeCell ref="AW9:AW10"/>
    <mergeCell ref="AW13:AW14"/>
    <mergeCell ref="AW15:AW16"/>
    <mergeCell ref="AW17:AW18"/>
    <mergeCell ref="AW19:AW20"/>
    <mergeCell ref="AW21:AW22"/>
    <mergeCell ref="AW23:AW24"/>
    <mergeCell ref="AW25:AW26"/>
    <mergeCell ref="AW27:AW28"/>
    <mergeCell ref="AW29:AW30"/>
    <mergeCell ref="AW31:AW32"/>
    <mergeCell ref="AW33:AW34"/>
    <mergeCell ref="AW35:AW36"/>
    <mergeCell ref="AW37:AW38"/>
    <mergeCell ref="AW39:AW40"/>
    <mergeCell ref="AW41:AW42"/>
    <mergeCell ref="AW43:AW44"/>
    <mergeCell ref="AW45:AW46"/>
    <mergeCell ref="AU65:AU66"/>
    <mergeCell ref="AV65:AV66"/>
    <mergeCell ref="AW47:AW48"/>
    <mergeCell ref="AW49:AW50"/>
    <mergeCell ref="AW51:AW52"/>
    <mergeCell ref="AW53:AW54"/>
    <mergeCell ref="AW55:AW56"/>
    <mergeCell ref="AW57:AW58"/>
    <mergeCell ref="AW59:AW60"/>
    <mergeCell ref="AW61:AW62"/>
    <mergeCell ref="AW65:AW66"/>
    <mergeCell ref="AU53:AU54"/>
    <mergeCell ref="AU55:AU56"/>
    <mergeCell ref="AU57:AU58"/>
    <mergeCell ref="AU59:AU60"/>
    <mergeCell ref="AU61:AU62"/>
    <mergeCell ref="AU63:AU64"/>
    <mergeCell ref="AU51:AU52"/>
  </mergeCells>
  <pageMargins left="0.31496062992125984" right="0.31496062992125984" top="0.59055118110236227" bottom="0.59055118110236227" header="0.11811023622047245" footer="0.11811023622047245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workbookViewId="0">
      <pane xSplit="8" ySplit="24" topLeftCell="I25" activePane="bottomRight" state="frozen"/>
      <selection pane="topRight" activeCell="I1" sqref="I1"/>
      <selection pane="bottomLeft" activeCell="A25" sqref="A25"/>
      <selection pane="bottomRight" activeCell="H56" sqref="H56"/>
    </sheetView>
  </sheetViews>
  <sheetFormatPr baseColWidth="10" defaultColWidth="10.73046875" defaultRowHeight="14.25" x14ac:dyDescent="0.45"/>
  <sheetData/>
  <sheetProtection algorithmName="SHA-512" hashValue="zMKh9Oj6E6+H/Yvjt7gYOsRMGtON8KlfO9lv9BWkyX4kvo1YzhaYzfr5Wu6wsgu7XAnZ8wEDHkiXqN12BdYoRg==" saltValue="nLQT2YYv8gaf4Yqn7U/g2A==" spinCount="100000" sheet="1" objects="1" scenarios="1" selectLockedCells="1" selectUnlockedCells="1"/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FE8056783F7242980A983BEAC7F105" ma:contentTypeVersion="0" ma:contentTypeDescription="Ein neues Dokument erstellen." ma:contentTypeScope="" ma:versionID="2e820dae6a1ed584720b7be5fe927d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f584695a2d4dcad0822f5c0b04fd8e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CD626C-BDD4-4C84-A589-273D49D14C54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A2CDC3-E45A-4014-BC14-DCE22B1B5740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DB8D01-D2F8-43C5-BD15-B5DEC5BA16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</vt:lpstr>
      <vt:lpstr>Tab_Hinter01</vt:lpstr>
      <vt:lpstr>wichtige Hinweise</vt:lpstr>
      <vt:lpstr>Tab!Druckbereich</vt:lpstr>
      <vt:lpstr>Tab_Hinter01!Druckbereich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</dc:creator>
  <cp:lastModifiedBy>Franz Besl</cp:lastModifiedBy>
  <cp:lastPrinted>2017-03-07T16:16:49Z</cp:lastPrinted>
  <dcterms:created xsi:type="dcterms:W3CDTF">2017-02-22T14:41:00Z</dcterms:created>
  <dcterms:modified xsi:type="dcterms:W3CDTF">2022-03-11T09:49:56Z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0x01010014FE8056783F7242980A983BEAC7F105</vt:lpwstr>
  </property>
</Properties>
</file>